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cenova\Desktop\Dogovori\NIF\НИФ 11\Подготовка на док. за УС\FINAL\Документи след МИ\1. Kandidatstvane\"/>
    </mc:Choice>
  </mc:AlternateContent>
  <bookViews>
    <workbookView xWindow="0" yWindow="90" windowWidth="15480" windowHeight="11640"/>
  </bookViews>
  <sheets>
    <sheet name="Budjet_Proekt" sheetId="18" r:id="rId1"/>
    <sheet name="IZTOCHN_FINANS" sheetId="19" r:id="rId2"/>
    <sheet name="R_DI_BFP_ETAPI" sheetId="20" r:id="rId3"/>
    <sheet name="Koordinator" sheetId="12" r:id="rId4"/>
    <sheet name="Partnior_1" sheetId="11" r:id="rId5"/>
    <sheet name="Partnior_2" sheetId="16" r:id="rId6"/>
    <sheet name="Partnior_3" sheetId="17" r:id="rId7"/>
  </sheets>
  <definedNames>
    <definedName name="_xlnm.Print_Area" localSheetId="0">Budjet_Proekt!$A$1:$U$30</definedName>
    <definedName name="_xlnm.Print_Area" localSheetId="1">IZTOCHN_FINANS!$A$1:$F$28</definedName>
    <definedName name="_xlnm.Print_Area" localSheetId="3">Koordinator!$A$1:$L$125</definedName>
    <definedName name="_xlnm.Print_Area" localSheetId="4">Partnior_1!$A$1:$M$130</definedName>
    <definedName name="_xlnm.Print_Area" localSheetId="5">Partnior_2!$A$1:$M$153</definedName>
    <definedName name="_xlnm.Print_Area" localSheetId="6">Partnior_3!$A$1:$L$132</definedName>
    <definedName name="_xlnm.Print_Area" localSheetId="2">R_DI_BFP_ETAPI!$A$1:$G$35</definedName>
  </definedNames>
  <calcPr calcId="162913"/>
</workbook>
</file>

<file path=xl/calcChain.xml><?xml version="1.0" encoding="utf-8"?>
<calcChain xmlns="http://schemas.openxmlformats.org/spreadsheetml/2006/main">
  <c r="G22" i="20" l="1"/>
  <c r="C20" i="20"/>
  <c r="D20" i="20"/>
  <c r="E20" i="20"/>
  <c r="F20" i="20"/>
  <c r="G20" i="20"/>
  <c r="G19" i="20"/>
  <c r="H63" i="17" l="1"/>
  <c r="G63" i="17"/>
  <c r="I63" i="17" s="1"/>
  <c r="H62" i="17"/>
  <c r="G62" i="17"/>
  <c r="I62" i="17"/>
  <c r="H61" i="17"/>
  <c r="G61" i="17"/>
  <c r="H60" i="17"/>
  <c r="G60" i="17"/>
  <c r="I60" i="17" s="1"/>
  <c r="H59" i="17"/>
  <c r="G59" i="17"/>
  <c r="G64" i="17"/>
  <c r="H58" i="17"/>
  <c r="G58" i="17"/>
  <c r="H73" i="16"/>
  <c r="G73" i="16"/>
  <c r="H72" i="16"/>
  <c r="G72" i="16"/>
  <c r="H71" i="16"/>
  <c r="G71" i="16"/>
  <c r="H70" i="16"/>
  <c r="H74" i="16" s="1"/>
  <c r="C136" i="16" s="1"/>
  <c r="P14" i="18" s="1"/>
  <c r="G70" i="16"/>
  <c r="I70" i="16"/>
  <c r="H69" i="16"/>
  <c r="G69" i="16"/>
  <c r="I69" i="16" s="1"/>
  <c r="H68" i="16"/>
  <c r="G68" i="16"/>
  <c r="G74" i="16" s="1"/>
  <c r="H62" i="11"/>
  <c r="G62" i="11"/>
  <c r="H61" i="11"/>
  <c r="G61" i="11"/>
  <c r="H60" i="11"/>
  <c r="G60" i="11"/>
  <c r="H59" i="11"/>
  <c r="G59" i="11"/>
  <c r="H58" i="11"/>
  <c r="G58" i="11"/>
  <c r="H57" i="11"/>
  <c r="G57" i="11"/>
  <c r="H49" i="12"/>
  <c r="H50" i="12"/>
  <c r="H51" i="12"/>
  <c r="H52" i="12"/>
  <c r="H53" i="12"/>
  <c r="H48" i="12"/>
  <c r="G49" i="12"/>
  <c r="G50" i="12"/>
  <c r="G51" i="12"/>
  <c r="G52" i="12"/>
  <c r="I52" i="12" s="1"/>
  <c r="G53" i="12"/>
  <c r="G48" i="12"/>
  <c r="G54" i="12" s="1"/>
  <c r="I55" i="12" s="1"/>
  <c r="G28" i="12"/>
  <c r="G29" i="12"/>
  <c r="G30" i="12"/>
  <c r="G31" i="12"/>
  <c r="G32" i="12"/>
  <c r="G34" i="12" s="1"/>
  <c r="G37" i="12" s="1"/>
  <c r="G33" i="12"/>
  <c r="G77" i="12"/>
  <c r="G78" i="12"/>
  <c r="G79" i="12"/>
  <c r="G80" i="12"/>
  <c r="G81" i="12"/>
  <c r="G82" i="12"/>
  <c r="G15" i="20"/>
  <c r="G16" i="20"/>
  <c r="G17" i="20"/>
  <c r="G18" i="20"/>
  <c r="G14" i="20"/>
  <c r="D8" i="20"/>
  <c r="D7" i="20"/>
  <c r="C8" i="19"/>
  <c r="C7" i="19"/>
  <c r="C117" i="12"/>
  <c r="H22" i="18"/>
  <c r="B117" i="12"/>
  <c r="C116" i="12"/>
  <c r="H21" i="18"/>
  <c r="B116" i="12"/>
  <c r="C97" i="12"/>
  <c r="C112" i="12"/>
  <c r="B97" i="12"/>
  <c r="B112" i="12"/>
  <c r="G17" i="18"/>
  <c r="D96" i="12"/>
  <c r="D95" i="12"/>
  <c r="D94" i="12"/>
  <c r="D93" i="12"/>
  <c r="D92" i="12"/>
  <c r="F82" i="12"/>
  <c r="H82" i="12"/>
  <c r="F81" i="12"/>
  <c r="F80" i="12"/>
  <c r="H80" i="12"/>
  <c r="F79" i="12"/>
  <c r="F78" i="12"/>
  <c r="F77" i="12"/>
  <c r="C67" i="12"/>
  <c r="C110" i="12" s="1"/>
  <c r="H15" i="18" s="1"/>
  <c r="B67" i="12"/>
  <c r="D66" i="12"/>
  <c r="D65" i="12"/>
  <c r="D64" i="12"/>
  <c r="D63" i="12"/>
  <c r="D67" i="12" s="1"/>
  <c r="D62" i="12"/>
  <c r="E38" i="12"/>
  <c r="D38" i="12"/>
  <c r="F33" i="12"/>
  <c r="H33" i="12" s="1"/>
  <c r="F32" i="12"/>
  <c r="H32" i="12"/>
  <c r="F31" i="12"/>
  <c r="H31" i="12" s="1"/>
  <c r="F30" i="12"/>
  <c r="H30" i="12"/>
  <c r="F29" i="12"/>
  <c r="F28" i="12"/>
  <c r="H28" i="12"/>
  <c r="C123" i="11"/>
  <c r="L23" i="18" s="1"/>
  <c r="B123" i="11"/>
  <c r="C122" i="11"/>
  <c r="B122" i="11"/>
  <c r="K22" i="18"/>
  <c r="C121" i="11"/>
  <c r="L21" i="18" s="1"/>
  <c r="B121" i="11"/>
  <c r="K21" i="18" s="1"/>
  <c r="C104" i="11"/>
  <c r="B104" i="11"/>
  <c r="B117" i="11" s="1"/>
  <c r="D103" i="11"/>
  <c r="D102" i="11"/>
  <c r="D101" i="11"/>
  <c r="D100" i="11"/>
  <c r="D99" i="11"/>
  <c r="G91" i="11"/>
  <c r="F91" i="11"/>
  <c r="G90" i="11"/>
  <c r="F90" i="11"/>
  <c r="G89" i="11"/>
  <c r="F89" i="11"/>
  <c r="G88" i="11"/>
  <c r="F88" i="11"/>
  <c r="H88" i="11" s="1"/>
  <c r="G87" i="11"/>
  <c r="F87" i="11"/>
  <c r="G86" i="11"/>
  <c r="F86" i="11"/>
  <c r="C76" i="11"/>
  <c r="C115" i="11" s="1"/>
  <c r="L15" i="18" s="1"/>
  <c r="B76" i="11"/>
  <c r="B115" i="11"/>
  <c r="D75" i="11"/>
  <c r="D74" i="11"/>
  <c r="D73" i="11"/>
  <c r="D72" i="11"/>
  <c r="D71" i="11"/>
  <c r="E41" i="11"/>
  <c r="D41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C145" i="16"/>
  <c r="B145" i="16"/>
  <c r="O23" i="18"/>
  <c r="C144" i="16"/>
  <c r="P22" i="18" s="1"/>
  <c r="B144" i="16"/>
  <c r="O22" i="18" s="1"/>
  <c r="C143" i="16"/>
  <c r="B143" i="16"/>
  <c r="C121" i="16"/>
  <c r="B121" i="16"/>
  <c r="D122" i="16" s="1"/>
  <c r="D120" i="16"/>
  <c r="D119" i="16"/>
  <c r="D118" i="16"/>
  <c r="D117" i="16"/>
  <c r="D116" i="16"/>
  <c r="G107" i="16"/>
  <c r="F107" i="16"/>
  <c r="H107" i="16" s="1"/>
  <c r="G106" i="16"/>
  <c r="F106" i="16"/>
  <c r="H106" i="16"/>
  <c r="G105" i="16"/>
  <c r="F105" i="16"/>
  <c r="G104" i="16"/>
  <c r="F104" i="16"/>
  <c r="F108" i="16" s="1"/>
  <c r="G103" i="16"/>
  <c r="F103" i="16"/>
  <c r="H103" i="16"/>
  <c r="G102" i="16"/>
  <c r="F102" i="16"/>
  <c r="C87" i="16"/>
  <c r="D88" i="16" s="1"/>
  <c r="C137" i="16"/>
  <c r="D137" i="16" s="1"/>
  <c r="Q15" i="18" s="1"/>
  <c r="B87" i="16"/>
  <c r="D86" i="16"/>
  <c r="D85" i="16"/>
  <c r="D84" i="16"/>
  <c r="D87" i="16" s="1"/>
  <c r="D83" i="16"/>
  <c r="D82" i="16"/>
  <c r="E50" i="16"/>
  <c r="D50" i="16"/>
  <c r="G45" i="16"/>
  <c r="F45" i="16"/>
  <c r="G44" i="16"/>
  <c r="F44" i="16"/>
  <c r="G43" i="16"/>
  <c r="F43" i="16"/>
  <c r="H43" i="16"/>
  <c r="G42" i="16"/>
  <c r="F42" i="16"/>
  <c r="H42" i="16" s="1"/>
  <c r="G41" i="16"/>
  <c r="F41" i="16"/>
  <c r="G40" i="16"/>
  <c r="F40" i="16"/>
  <c r="B125" i="17"/>
  <c r="S22" i="18"/>
  <c r="C125" i="17"/>
  <c r="T22" i="18" s="1"/>
  <c r="C106" i="17"/>
  <c r="T17" i="18"/>
  <c r="B106" i="17"/>
  <c r="D107" i="17" s="1"/>
  <c r="D105" i="17"/>
  <c r="D104" i="17"/>
  <c r="D103" i="17"/>
  <c r="D102" i="17"/>
  <c r="D101" i="17"/>
  <c r="D106" i="17" s="1"/>
  <c r="G92" i="17"/>
  <c r="F92" i="17"/>
  <c r="G91" i="17"/>
  <c r="F91" i="17"/>
  <c r="H91" i="17" s="1"/>
  <c r="G90" i="17"/>
  <c r="F90" i="17"/>
  <c r="G89" i="17"/>
  <c r="F89" i="17"/>
  <c r="F93" i="17" s="1"/>
  <c r="G88" i="17"/>
  <c r="F88" i="17"/>
  <c r="H88" i="17"/>
  <c r="G87" i="17"/>
  <c r="H87" i="17" s="1"/>
  <c r="F87" i="17"/>
  <c r="C77" i="17"/>
  <c r="B77" i="17"/>
  <c r="D78" i="17" s="1"/>
  <c r="D76" i="17"/>
  <c r="D75" i="17"/>
  <c r="D74" i="17"/>
  <c r="D73" i="17"/>
  <c r="D72" i="17"/>
  <c r="D77" i="17" s="1"/>
  <c r="I61" i="17"/>
  <c r="H64" i="17"/>
  <c r="I65" i="17"/>
  <c r="E44" i="17"/>
  <c r="D44" i="17"/>
  <c r="G39" i="17"/>
  <c r="F39" i="17"/>
  <c r="H39" i="17"/>
  <c r="G38" i="17"/>
  <c r="F38" i="17"/>
  <c r="H38" i="17"/>
  <c r="G37" i="17"/>
  <c r="F37" i="17"/>
  <c r="G36" i="17"/>
  <c r="F36" i="17"/>
  <c r="H36" i="17"/>
  <c r="G35" i="17"/>
  <c r="F35" i="17"/>
  <c r="G34" i="17"/>
  <c r="F34" i="17"/>
  <c r="F40" i="17" s="1"/>
  <c r="I73" i="16"/>
  <c r="H91" i="11"/>
  <c r="D98" i="12"/>
  <c r="B137" i="16"/>
  <c r="O15" i="18"/>
  <c r="S15" i="18"/>
  <c r="C118" i="12"/>
  <c r="H23" i="18" s="1"/>
  <c r="B118" i="12"/>
  <c r="H35" i="17"/>
  <c r="T14" i="18"/>
  <c r="H34" i="17"/>
  <c r="I58" i="17"/>
  <c r="T16" i="18"/>
  <c r="S17" i="18"/>
  <c r="D120" i="17"/>
  <c r="U17" i="18"/>
  <c r="D119" i="17"/>
  <c r="S16" i="18"/>
  <c r="T15" i="18"/>
  <c r="D118" i="17"/>
  <c r="U15" i="18" s="1"/>
  <c r="T13" i="18"/>
  <c r="C121" i="17"/>
  <c r="S14" i="18"/>
  <c r="D117" i="17"/>
  <c r="U14" i="18"/>
  <c r="C124" i="17"/>
  <c r="T21" i="18" s="1"/>
  <c r="C126" i="17"/>
  <c r="T23" i="18"/>
  <c r="D116" i="17"/>
  <c r="S13" i="18"/>
  <c r="B121" i="17"/>
  <c r="B124" i="17"/>
  <c r="S21" i="18"/>
  <c r="S18" i="18"/>
  <c r="B126" i="17"/>
  <c r="B122" i="17"/>
  <c r="S19" i="18" s="1"/>
  <c r="D126" i="17"/>
  <c r="U23" i="18"/>
  <c r="S23" i="18"/>
  <c r="I59" i="17"/>
  <c r="I49" i="12"/>
  <c r="I51" i="12"/>
  <c r="H79" i="12"/>
  <c r="I53" i="12"/>
  <c r="I54" i="12" s="1"/>
  <c r="I68" i="16"/>
  <c r="H54" i="12"/>
  <c r="C109" i="12" s="1"/>
  <c r="H14" i="18" s="1"/>
  <c r="I50" i="12"/>
  <c r="B109" i="12"/>
  <c r="I48" i="12"/>
  <c r="G23" i="18"/>
  <c r="D122" i="17"/>
  <c r="U19" i="18" s="1"/>
  <c r="H87" i="11"/>
  <c r="L22" i="18"/>
  <c r="D125" i="17"/>
  <c r="U22" i="18" s="1"/>
  <c r="P21" i="18"/>
  <c r="U16" i="18"/>
  <c r="C139" i="16"/>
  <c r="P17" i="18"/>
  <c r="D144" i="16"/>
  <c r="Q22" i="18" s="1"/>
  <c r="G38" i="12"/>
  <c r="C108" i="12"/>
  <c r="H13" i="18" s="1"/>
  <c r="H37" i="17"/>
  <c r="H40" i="17"/>
  <c r="H77" i="12"/>
  <c r="C22" i="18" l="1"/>
  <c r="H44" i="16"/>
  <c r="H104" i="16"/>
  <c r="H105" i="16"/>
  <c r="B139" i="16"/>
  <c r="I71" i="16"/>
  <c r="I74" i="16" s="1"/>
  <c r="P15" i="18"/>
  <c r="H45" i="16"/>
  <c r="I72" i="16"/>
  <c r="I58" i="11"/>
  <c r="I57" i="11"/>
  <c r="I59" i="11"/>
  <c r="I61" i="11"/>
  <c r="H31" i="11"/>
  <c r="H33" i="11"/>
  <c r="D77" i="11"/>
  <c r="D76" i="11"/>
  <c r="D105" i="11"/>
  <c r="D122" i="11"/>
  <c r="M22" i="18" s="1"/>
  <c r="H32" i="11"/>
  <c r="H36" i="11"/>
  <c r="D121" i="11"/>
  <c r="M21" i="18" s="1"/>
  <c r="H90" i="11"/>
  <c r="H63" i="11"/>
  <c r="C114" i="11" s="1"/>
  <c r="L14" i="18" s="1"/>
  <c r="C14" i="18" s="1"/>
  <c r="H35" i="11"/>
  <c r="G63" i="11"/>
  <c r="B114" i="11" s="1"/>
  <c r="C117" i="11"/>
  <c r="L17" i="18" s="1"/>
  <c r="I60" i="11"/>
  <c r="I62" i="11"/>
  <c r="C21" i="18"/>
  <c r="C15" i="18"/>
  <c r="T18" i="18"/>
  <c r="C123" i="17"/>
  <c r="E121" i="17"/>
  <c r="H81" i="12"/>
  <c r="F83" i="12"/>
  <c r="D124" i="17"/>
  <c r="U21" i="18" s="1"/>
  <c r="U13" i="18"/>
  <c r="D121" i="17"/>
  <c r="E116" i="17"/>
  <c r="D109" i="12"/>
  <c r="G14" i="18"/>
  <c r="H90" i="17"/>
  <c r="G93" i="17"/>
  <c r="H94" i="17" s="1"/>
  <c r="D143" i="16"/>
  <c r="Q21" i="18" s="1"/>
  <c r="O21" i="18"/>
  <c r="D123" i="11"/>
  <c r="M23" i="18" s="1"/>
  <c r="K23" i="18"/>
  <c r="B23" i="18" s="1"/>
  <c r="H29" i="12"/>
  <c r="H34" i="12" s="1"/>
  <c r="F34" i="12"/>
  <c r="F43" i="17"/>
  <c r="F44" i="17"/>
  <c r="H41" i="17"/>
  <c r="G108" i="16"/>
  <c r="C138" i="16" s="1"/>
  <c r="P16" i="18" s="1"/>
  <c r="H102" i="16"/>
  <c r="H108" i="16" s="1"/>
  <c r="D139" i="16"/>
  <c r="Q17" i="18" s="1"/>
  <c r="O17" i="18"/>
  <c r="F92" i="11"/>
  <c r="H86" i="11"/>
  <c r="H17" i="18"/>
  <c r="D112" i="12"/>
  <c r="I17" i="18" s="1"/>
  <c r="G40" i="17"/>
  <c r="F46" i="16"/>
  <c r="H40" i="16"/>
  <c r="B138" i="16"/>
  <c r="D115" i="11"/>
  <c r="K15" i="18"/>
  <c r="G92" i="11"/>
  <c r="C116" i="11" s="1"/>
  <c r="L16" i="18" s="1"/>
  <c r="G22" i="18"/>
  <c r="B22" i="18" s="1"/>
  <c r="D22" i="18" s="1"/>
  <c r="D117" i="12"/>
  <c r="I22" i="18" s="1"/>
  <c r="B127" i="17"/>
  <c r="H89" i="17"/>
  <c r="H93" i="17" s="1"/>
  <c r="G46" i="16"/>
  <c r="P23" i="18"/>
  <c r="C23" i="18" s="1"/>
  <c r="D145" i="16"/>
  <c r="Q23" i="18" s="1"/>
  <c r="G37" i="11"/>
  <c r="D104" i="11"/>
  <c r="K17" i="18"/>
  <c r="G21" i="18"/>
  <c r="D116" i="12"/>
  <c r="I21" i="18" s="1"/>
  <c r="G83" i="12"/>
  <c r="C111" i="12" s="1"/>
  <c r="I75" i="16"/>
  <c r="B136" i="16"/>
  <c r="I64" i="17"/>
  <c r="D118" i="12"/>
  <c r="I23" i="18" s="1"/>
  <c r="H92" i="17"/>
  <c r="H41" i="16"/>
  <c r="D121" i="16"/>
  <c r="F37" i="11"/>
  <c r="H34" i="11"/>
  <c r="H89" i="11"/>
  <c r="B110" i="12"/>
  <c r="D68" i="12"/>
  <c r="H78" i="12"/>
  <c r="H83" i="12" s="1"/>
  <c r="D97" i="12"/>
  <c r="B17" i="18" l="1"/>
  <c r="H109" i="16"/>
  <c r="B21" i="18"/>
  <c r="D21" i="18" s="1"/>
  <c r="E21" i="20" s="1"/>
  <c r="D117" i="11"/>
  <c r="M17" i="18" s="1"/>
  <c r="E17" i="18" s="1"/>
  <c r="I63" i="11"/>
  <c r="H37" i="11"/>
  <c r="E22" i="18"/>
  <c r="C17" i="18"/>
  <c r="D17" i="18" s="1"/>
  <c r="H92" i="11"/>
  <c r="D114" i="11"/>
  <c r="M14" i="18" s="1"/>
  <c r="K14" i="18"/>
  <c r="I64" i="11"/>
  <c r="E23" i="18"/>
  <c r="O14" i="18"/>
  <c r="D136" i="16"/>
  <c r="G40" i="11"/>
  <c r="G41" i="11" s="1"/>
  <c r="C113" i="11" s="1"/>
  <c r="M15" i="18"/>
  <c r="F49" i="16"/>
  <c r="H47" i="16"/>
  <c r="F38" i="12"/>
  <c r="H35" i="12"/>
  <c r="F37" i="12"/>
  <c r="H37" i="12" s="1"/>
  <c r="H38" i="11"/>
  <c r="F40" i="11"/>
  <c r="H40" i="11" s="1"/>
  <c r="H41" i="11" s="1"/>
  <c r="S24" i="18"/>
  <c r="B128" i="17"/>
  <c r="S25" i="18" s="1"/>
  <c r="H38" i="12"/>
  <c r="I14" i="18"/>
  <c r="D23" i="18"/>
  <c r="F21" i="20" s="1"/>
  <c r="D110" i="12"/>
  <c r="G15" i="18"/>
  <c r="B15" i="18" s="1"/>
  <c r="D15" i="18" s="1"/>
  <c r="H16" i="18"/>
  <c r="C16" i="18" s="1"/>
  <c r="C113" i="12"/>
  <c r="D138" i="16"/>
  <c r="Q16" i="18" s="1"/>
  <c r="O16" i="18"/>
  <c r="G44" i="17"/>
  <c r="H45" i="17" s="1"/>
  <c r="G43" i="17"/>
  <c r="H93" i="11"/>
  <c r="B116" i="11"/>
  <c r="H43" i="17"/>
  <c r="H44" i="17" s="1"/>
  <c r="E21" i="18"/>
  <c r="G49" i="16"/>
  <c r="G50" i="16"/>
  <c r="C135" i="16" s="1"/>
  <c r="H46" i="16"/>
  <c r="E117" i="17"/>
  <c r="U18" i="18"/>
  <c r="B14" i="19" s="1"/>
  <c r="E118" i="17"/>
  <c r="B111" i="12"/>
  <c r="H84" i="12"/>
  <c r="C127" i="17"/>
  <c r="T20" i="18"/>
  <c r="D123" i="17"/>
  <c r="B14" i="18" l="1"/>
  <c r="D14" i="18" s="1"/>
  <c r="H49" i="16"/>
  <c r="H50" i="16" s="1"/>
  <c r="C128" i="17"/>
  <c r="T25" i="18" s="1"/>
  <c r="T24" i="18"/>
  <c r="L13" i="18"/>
  <c r="C118" i="11"/>
  <c r="P13" i="18"/>
  <c r="C140" i="16"/>
  <c r="D116" i="11"/>
  <c r="M16" i="18" s="1"/>
  <c r="K16" i="18"/>
  <c r="E14" i="18"/>
  <c r="H39" i="12"/>
  <c r="B108" i="12"/>
  <c r="Q14" i="18"/>
  <c r="U20" i="18"/>
  <c r="D127" i="17"/>
  <c r="D111" i="12"/>
  <c r="I16" i="18" s="1"/>
  <c r="G16" i="18"/>
  <c r="I15" i="18"/>
  <c r="E15" i="18" s="1"/>
  <c r="E127" i="17"/>
  <c r="F50" i="16"/>
  <c r="H18" i="18"/>
  <c r="C115" i="12"/>
  <c r="F41" i="11"/>
  <c r="E16" i="18" l="1"/>
  <c r="B16" i="18"/>
  <c r="D16" i="18" s="1"/>
  <c r="H51" i="16"/>
  <c r="B135" i="16"/>
  <c r="H42" i="11"/>
  <c r="B113" i="11"/>
  <c r="L18" i="18"/>
  <c r="C120" i="11"/>
  <c r="C119" i="12"/>
  <c r="H20" i="18"/>
  <c r="D115" i="12"/>
  <c r="I20" i="18" s="1"/>
  <c r="U24" i="18"/>
  <c r="C14" i="19" s="1"/>
  <c r="E14" i="19" s="1"/>
  <c r="D129" i="17"/>
  <c r="U26" i="18" s="1"/>
  <c r="D14" i="19" s="1"/>
  <c r="D108" i="12"/>
  <c r="G13" i="18"/>
  <c r="B113" i="12"/>
  <c r="C13" i="18"/>
  <c r="C18" i="18" s="1"/>
  <c r="P18" i="18"/>
  <c r="C142" i="16"/>
  <c r="I13" i="18" l="1"/>
  <c r="D113" i="12"/>
  <c r="E108" i="12"/>
  <c r="K13" i="18"/>
  <c r="B118" i="11"/>
  <c r="D113" i="11"/>
  <c r="C120" i="12"/>
  <c r="H25" i="18" s="1"/>
  <c r="H24" i="18"/>
  <c r="B114" i="12"/>
  <c r="E113" i="12"/>
  <c r="G18" i="18"/>
  <c r="L20" i="18"/>
  <c r="C20" i="18" s="1"/>
  <c r="D20" i="18" s="1"/>
  <c r="D120" i="11"/>
  <c r="M20" i="18" s="1"/>
  <c r="C124" i="11"/>
  <c r="O13" i="18"/>
  <c r="B140" i="16"/>
  <c r="D135" i="16"/>
  <c r="P20" i="18"/>
  <c r="C146" i="16"/>
  <c r="D142" i="16"/>
  <c r="Q20" i="18" s="1"/>
  <c r="E20" i="18" s="1"/>
  <c r="B13" i="18" l="1"/>
  <c r="D13" i="18" s="1"/>
  <c r="D18" i="18" s="1"/>
  <c r="C147" i="16"/>
  <c r="P25" i="18" s="1"/>
  <c r="P24" i="18"/>
  <c r="C125" i="11"/>
  <c r="L25" i="18" s="1"/>
  <c r="L24" i="18"/>
  <c r="M13" i="18"/>
  <c r="D118" i="11"/>
  <c r="D140" i="16"/>
  <c r="E135" i="16" s="1"/>
  <c r="Q13" i="18"/>
  <c r="B119" i="12"/>
  <c r="D114" i="12"/>
  <c r="G19" i="18"/>
  <c r="K18" i="18"/>
  <c r="E118" i="11"/>
  <c r="B119" i="11"/>
  <c r="I18" i="18"/>
  <c r="E109" i="12"/>
  <c r="E110" i="12"/>
  <c r="O18" i="18"/>
  <c r="B141" i="16"/>
  <c r="E140" i="16"/>
  <c r="E13" i="18" l="1"/>
  <c r="B18" i="18"/>
  <c r="C24" i="18"/>
  <c r="C25" i="18" s="1"/>
  <c r="B11" i="19"/>
  <c r="Q18" i="18"/>
  <c r="B13" i="19" s="1"/>
  <c r="E137" i="16"/>
  <c r="E136" i="16"/>
  <c r="O19" i="18"/>
  <c r="D141" i="16"/>
  <c r="B146" i="16"/>
  <c r="M18" i="18"/>
  <c r="B12" i="19" s="1"/>
  <c r="E114" i="11"/>
  <c r="E115" i="11"/>
  <c r="K19" i="18"/>
  <c r="D119" i="11"/>
  <c r="B124" i="11"/>
  <c r="D119" i="12"/>
  <c r="I19" i="18"/>
  <c r="B120" i="12"/>
  <c r="G25" i="18" s="1"/>
  <c r="G24" i="18"/>
  <c r="E119" i="12"/>
  <c r="E113" i="11"/>
  <c r="B19" i="18" l="1"/>
  <c r="D19" i="18" s="1"/>
  <c r="D24" i="18" s="1"/>
  <c r="D26" i="18" s="1"/>
  <c r="I24" i="18"/>
  <c r="D121" i="12"/>
  <c r="I26" i="18" s="1"/>
  <c r="E124" i="11"/>
  <c r="B125" i="11"/>
  <c r="K25" i="18" s="1"/>
  <c r="K24" i="18"/>
  <c r="B147" i="16"/>
  <c r="O25" i="18" s="1"/>
  <c r="O24" i="18"/>
  <c r="E146" i="16"/>
  <c r="B15" i="19"/>
  <c r="D124" i="11"/>
  <c r="M19" i="18"/>
  <c r="E19" i="18" s="1"/>
  <c r="D21" i="20" s="1"/>
  <c r="D146" i="16"/>
  <c r="Q19" i="18"/>
  <c r="E18" i="18"/>
  <c r="C21" i="20" s="1"/>
  <c r="B24" i="18" l="1"/>
  <c r="B25" i="18" s="1"/>
  <c r="M24" i="18"/>
  <c r="C12" i="19" s="1"/>
  <c r="E12" i="19" s="1"/>
  <c r="D126" i="11"/>
  <c r="M26" i="18" s="1"/>
  <c r="D12" i="19" s="1"/>
  <c r="D11" i="19"/>
  <c r="Q24" i="18"/>
  <c r="C13" i="19" s="1"/>
  <c r="E13" i="19" s="1"/>
  <c r="D148" i="16"/>
  <c r="Q26" i="18" s="1"/>
  <c r="D13" i="19" s="1"/>
  <c r="C11" i="19"/>
  <c r="E24" i="18" l="1"/>
  <c r="G21" i="20" s="1"/>
  <c r="E26" i="18"/>
  <c r="D15" i="19"/>
  <c r="C15" i="19"/>
  <c r="E15" i="19" s="1"/>
  <c r="E11" i="19"/>
</calcChain>
</file>

<file path=xl/sharedStrings.xml><?xml version="1.0" encoding="utf-8"?>
<sst xmlns="http://schemas.openxmlformats.org/spreadsheetml/2006/main" count="712" uniqueCount="126">
  <si>
    <t>Длъжност</t>
  </si>
  <si>
    <t>Разходи лв.</t>
  </si>
  <si>
    <t>Годишна амортиза-ционна норма</t>
  </si>
  <si>
    <t>Цена на единица мярка</t>
  </si>
  <si>
    <t>Координатор</t>
  </si>
  <si>
    <t>Партньор 1</t>
  </si>
  <si>
    <t>Партньор 2</t>
  </si>
  <si>
    <t xml:space="preserve">Наименование на проекта: </t>
  </si>
  <si>
    <t>Име на участника:</t>
  </si>
  <si>
    <t xml:space="preserve"> 1. Разход за персонал</t>
  </si>
  <si>
    <t>1.</t>
  </si>
  <si>
    <t>2.</t>
  </si>
  <si>
    <t>3.</t>
  </si>
  <si>
    <t>4.</t>
  </si>
  <si>
    <t>2. Разходи за инструменти и оборудване</t>
  </si>
  <si>
    <t>Партньор 3</t>
  </si>
  <si>
    <t>Забележка: При добавяне на нови редове в таблиците следва да актуализирате формулите</t>
  </si>
  <si>
    <t>Надбавка за малко предприятие * 20%</t>
  </si>
  <si>
    <t xml:space="preserve">Дневна ставка </t>
  </si>
  <si>
    <t>V</t>
  </si>
  <si>
    <t>Х</t>
  </si>
  <si>
    <t>Фактически относителен дял</t>
  </si>
  <si>
    <t>X</t>
  </si>
  <si>
    <t xml:space="preserve">Спомагателни разходи, лв. </t>
  </si>
  <si>
    <t>Общо разходи</t>
  </si>
  <si>
    <t>Надбавка за средно предприятие  (10%)*</t>
  </si>
  <si>
    <t>Моля, въведете конкретен % на спомагателни разходи за изследване и развитие поотделно</t>
  </si>
  <si>
    <t>Време за използване в месеци</t>
  </si>
  <si>
    <t>Собствено участие в разходите по проекта</t>
  </si>
  <si>
    <t>Всичко разходи за основен персонал</t>
  </si>
  <si>
    <t>БЮДЖЕТ
ЗА НАУЧНО-ИЗСЛЕДОВАТЕЛСКИ И РАЗВОЕН ПРОЕКТ</t>
  </si>
  <si>
    <t>ИНИ*</t>
  </si>
  <si>
    <t>ЕР*</t>
  </si>
  <si>
    <t>I</t>
  </si>
  <si>
    <t>II</t>
  </si>
  <si>
    <t>III</t>
  </si>
  <si>
    <t>IV</t>
  </si>
  <si>
    <t>ИЗПЪЛНИТЕЛНА АГЕНЦИЯ ЗА НАСЪРЧАВАНЕ НА МАЛКИТЕ И СРЕДНИТЕ ПРЕДПРИЯТИЯ</t>
  </si>
  <si>
    <t>Пера/Показатели</t>
  </si>
  <si>
    <t>Всичко разходи</t>
  </si>
  <si>
    <t>Наименование на
инструменти и оборудване</t>
  </si>
  <si>
    <t>Надбавка
 МСП</t>
  </si>
  <si>
    <t>Контрола</t>
  </si>
  <si>
    <t>Мярка
 (кг., м, л. и др.)</t>
  </si>
  <si>
    <t>Колич.</t>
  </si>
  <si>
    <t xml:space="preserve">
Наименование на разхода</t>
  </si>
  <si>
    <t>Наименование на разхода</t>
  </si>
  <si>
    <t>1. Разходи за персонал</t>
  </si>
  <si>
    <t>3. Разходи за външни услуги</t>
  </si>
  <si>
    <t>4. Разходи за материали и консумативи</t>
  </si>
  <si>
    <t>5. Разходи за командировки в чужбина</t>
  </si>
  <si>
    <t>В лв.</t>
  </si>
  <si>
    <t xml:space="preserve">Общо разходи за  ИНИ* </t>
  </si>
  <si>
    <t>Общо разходи за ЕР*</t>
  </si>
  <si>
    <t>Надбавка за ефективно сътрудничество (15%/10%)*</t>
  </si>
  <si>
    <t>Интензитет на помощта</t>
  </si>
  <si>
    <t xml:space="preserve">4. Разходи за материали и консумативи </t>
  </si>
  <si>
    <t>Приложение 3</t>
  </si>
  <si>
    <t>Спомагателни разходи % 
 (до 25%)</t>
  </si>
  <si>
    <t xml:space="preserve">Брой  работни дни </t>
  </si>
  <si>
    <t>Име, презиме и фамилия на персонала</t>
  </si>
  <si>
    <t xml:space="preserve">Разходи за ИНИ* </t>
  </si>
  <si>
    <t xml:space="preserve">Разходи за ЕР* </t>
  </si>
  <si>
    <t>Наименование на материалите и консумативите</t>
  </si>
  <si>
    <t>5.</t>
  </si>
  <si>
    <t>6.</t>
  </si>
  <si>
    <t>Дата на въвеж
дане в експлоатация</t>
  </si>
  <si>
    <t>Цена на придо
биване</t>
  </si>
  <si>
    <t xml:space="preserve">  </t>
  </si>
  <si>
    <t xml:space="preserve">Максимален относителен дял
</t>
  </si>
  <si>
    <r>
      <t xml:space="preserve">Отговаря ли на условията за ефективно сътрудничество? 
</t>
    </r>
    <r>
      <rPr>
        <b/>
        <i/>
        <sz val="10"/>
        <color indexed="8"/>
        <rFont val="Arial"/>
        <family val="2"/>
        <charset val="204"/>
      </rPr>
      <t>(Само когато е - ДА, 
се попълва - 1)</t>
    </r>
  </si>
  <si>
    <t>Общо 
разходи</t>
  </si>
  <si>
    <t xml:space="preserve">Общо
разходи </t>
  </si>
  <si>
    <t>Общо
разходи</t>
  </si>
  <si>
    <t>Разходи за ЕР*</t>
  </si>
  <si>
    <t>Разходи за ИНИ*</t>
  </si>
  <si>
    <t xml:space="preserve"> </t>
  </si>
  <si>
    <t>ОБЩ БЮДЖЕТ НА ПРОЕКТА</t>
  </si>
  <si>
    <t>БЮДЖЕТ 
НА КООРДИНАТОРА/БЕНЕФИЦИЕРА</t>
  </si>
  <si>
    <t>БЮДЖЕТ НА ПАРТНЬОР 1</t>
  </si>
  <si>
    <t>БЮДЖЕТ НА ПАРТНЬОР 2</t>
  </si>
  <si>
    <t>БЮДЖЕТ НА ПАРТНЬОР 3</t>
  </si>
  <si>
    <t xml:space="preserve">Наименование на партньора: </t>
  </si>
  <si>
    <t>ИЗТОЧНИЦИ НА ФИНАНСИРАНЕ</t>
  </si>
  <si>
    <t>Общо по проекта:</t>
  </si>
  <si>
    <t>Участници</t>
  </si>
  <si>
    <t>Финансиране от НИФ</t>
  </si>
  <si>
    <t>Съфинансиране 
от участника</t>
  </si>
  <si>
    <t>% финансиране от НИФ спрямо общо финансиране</t>
  </si>
  <si>
    <t>Забележка:</t>
  </si>
  <si>
    <t xml:space="preserve">Етап </t>
  </si>
  <si>
    <t>Надбавка 
Ефективно
сътрудничество</t>
  </si>
  <si>
    <t>Координатор/Бенефициер:</t>
  </si>
  <si>
    <t xml:space="preserve">Всичко </t>
  </si>
  <si>
    <t>Национален иновационен фонд</t>
  </si>
  <si>
    <t xml:space="preserve">БЮДЖЕТ
ЗА НАУЧНО-ИЗСЛЕДОВАТЕЛСКИ И РАЗВОЕН ПРОЕКТ
</t>
  </si>
  <si>
    <t>Всичко разходи по проекта</t>
  </si>
  <si>
    <t>Продъл
жителност
 на етап в 
месеци</t>
  </si>
  <si>
    <t>Разходи
по етапи
по договор</t>
  </si>
  <si>
    <t>2. Надбавката за МСП с целия планиран размер по проекта се планира, отчита и изплаща
 с последния етап на всеки участник /к. 5/.</t>
  </si>
  <si>
    <t xml:space="preserve">3. Надбавката за ефективно сътрудничество, с целия планиран размер в общия
 бюджет на проекта, се планира, отчита и изплаща с последния етап 
на всеки участник /к. 6/. </t>
  </si>
  <si>
    <t>Безвъзмездна финансова помощ за ИНИ* ( 50%)</t>
  </si>
  <si>
    <t>Безвъзмездна финансова помощ за ЕР* ( 25%)</t>
  </si>
  <si>
    <t>Общо заявена безвъзмездна финансова помощ   лв.</t>
  </si>
  <si>
    <t>Безвъзмездна финансова помощ 
по етапи
по договор</t>
  </si>
  <si>
    <t>Всичко
договорена безвъзмездна финансова помощ 
за съответния етап</t>
  </si>
  <si>
    <r>
      <t xml:space="preserve">1. Разходите и безвъзмездните финансови помощи  по етапи се планират, въз основа на  общия бюджет на проекта и съответно:
</t>
    </r>
    <r>
      <rPr>
        <sz val="10"/>
        <rFont val="Arial"/>
        <family val="2"/>
        <charset val="204"/>
      </rPr>
      <t xml:space="preserve">Разходите по етапи в колона 3 и Безвъзмездната финансова помощ по етапи в колона 4 включват разходите и безвъзмездната финансова помощ на всички участници в проекта - координатор и партньори/и и трябва да 
съответстват на договорените разходи и безвъзмездна финансова помощ по етапи в договора за финансиране. </t>
    </r>
  </si>
  <si>
    <t>Безвъзмездна финансова помощ  за ИНИ* ( 50%)</t>
  </si>
  <si>
    <t>Безвъзмездна финансова помощ  за ЕР* ( 25%)</t>
  </si>
  <si>
    <t>Общо заявена безвъзмездна финансова помощ    лв.</t>
  </si>
  <si>
    <t xml:space="preserve">Безвъзмездна финансова помощ </t>
  </si>
  <si>
    <t xml:space="preserve">РАЗХОДИ И БЕЗВЪЗМЕЗДНА ФИНАНСОВА ПОМОЩ  </t>
  </si>
  <si>
    <t>ПО ЕТАПИ</t>
  </si>
  <si>
    <t>6. Бюджет  на Координатора/Бенефициера с включени всички допустими разходи</t>
  </si>
  <si>
    <t>6. Бюджет  на Партньора с включени всички допустими разходи</t>
  </si>
  <si>
    <t>6. Общо разходи  по безвъзмездна финансова помощ</t>
  </si>
  <si>
    <t xml:space="preserve">6. Общо разходи  по безвъзмездна финансова помощ </t>
  </si>
  <si>
    <t>/име, фамилия, подпис/</t>
  </si>
  <si>
    <t>Кандидат:</t>
  </si>
  <si>
    <t xml:space="preserve">Име на проекта </t>
  </si>
  <si>
    <t>Име на проекта</t>
  </si>
  <si>
    <t>Партньор:</t>
  </si>
  <si>
    <t>VI</t>
  </si>
  <si>
    <t>*ИНИ - Индустриални научни изследвания или технологични нива на готовност от TRL 3 до TRL 5
* ЕР - Експериментални развития или технологични нива на готовност от TRL 6 до TRL 7</t>
  </si>
  <si>
    <r>
      <t xml:space="preserve">Вид предприятие: 
</t>
    </r>
    <r>
      <rPr>
        <b/>
        <i/>
        <sz val="10"/>
        <color indexed="8"/>
        <rFont val="Arial"/>
        <family val="2"/>
        <charset val="204"/>
      </rPr>
      <t>1 - микро/малко, 2 - средно,
3 - голямо, 
4 - организация за научни изследвания и разпространение на знания</t>
    </r>
  </si>
  <si>
    <t>При попълване на таблицата задължително въвеждайте указаните цифри, отнасящи се до определянето Ви като микро/малко, средно, голямо предприятие /съгласно данните от приложената декларация по чл. 4а от ЗМСП/ или организация за научни изследвания и разпространение на знания, както и относно изпълнението на условията за ефективно сътрудничество съгласно ПУСНИФ - 2020.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</si>
</sst>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b/>
      <shadow/>
      <u/>
      <sz val="12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hadow/>
      <sz val="12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hadow/>
      <sz val="1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04">
    <xf numFmtId="0" fontId="0" fillId="0" borderId="0" xfId="0"/>
    <xf numFmtId="0" fontId="9" fillId="0" borderId="0" xfId="0" applyFont="1" applyAlignment="1"/>
    <xf numFmtId="0" fontId="0" fillId="0" borderId="0" xfId="0" applyFill="1"/>
    <xf numFmtId="0" fontId="8" fillId="0" borderId="10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Border="1"/>
    <xf numFmtId="0" fontId="2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10" fillId="0" borderId="0" xfId="0" applyFont="1"/>
    <xf numFmtId="0" fontId="4" fillId="0" borderId="0" xfId="0" applyFont="1" applyAlignment="1"/>
    <xf numFmtId="0" fontId="9" fillId="0" borderId="0" xfId="0" applyFont="1" applyBorder="1" applyAlignment="1">
      <alignment horizontal="justify"/>
    </xf>
    <xf numFmtId="0" fontId="29" fillId="0" borderId="0" xfId="0" applyFont="1" applyBorder="1" applyAlignment="1">
      <alignment horizontal="left"/>
    </xf>
    <xf numFmtId="0" fontId="8" fillId="0" borderId="11" xfId="0" applyFont="1" applyBorder="1" applyAlignment="1">
      <alignment vertical="top" wrapText="1"/>
    </xf>
    <xf numFmtId="2" fontId="10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/>
    <xf numFmtId="0" fontId="34" fillId="0" borderId="0" xfId="0" applyFont="1" applyAlignment="1">
      <alignment horizontal="left" vertical="center"/>
    </xf>
    <xf numFmtId="0" fontId="6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0" fillId="0" borderId="12" xfId="0" applyBorder="1"/>
    <xf numFmtId="0" fontId="3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30" fillId="0" borderId="0" xfId="0" applyFont="1" applyAlignment="1"/>
    <xf numFmtId="0" fontId="29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10" fontId="2" fillId="25" borderId="10" xfId="0" applyNumberFormat="1" applyFont="1" applyFill="1" applyBorder="1" applyAlignment="1">
      <alignment horizontal="right" vertical="center" wrapText="1"/>
    </xf>
    <xf numFmtId="0" fontId="2" fillId="25" borderId="22" xfId="0" applyFont="1" applyFill="1" applyBorder="1" applyAlignment="1">
      <alignment horizontal="center" vertical="top" wrapText="1"/>
    </xf>
    <xf numFmtId="0" fontId="2" fillId="25" borderId="22" xfId="0" applyFont="1" applyFill="1" applyBorder="1" applyAlignment="1">
      <alignment horizontal="right" vertical="top" wrapText="1"/>
    </xf>
    <xf numFmtId="0" fontId="2" fillId="25" borderId="22" xfId="0" applyFont="1" applyFill="1" applyBorder="1" applyAlignment="1">
      <alignment horizontal="right" vertical="center" wrapText="1"/>
    </xf>
    <xf numFmtId="0" fontId="2" fillId="25" borderId="15" xfId="0" applyFont="1" applyFill="1" applyBorder="1" applyAlignment="1">
      <alignment horizontal="justify" vertical="top" wrapText="1"/>
    </xf>
    <xf numFmtId="0" fontId="8" fillId="25" borderId="16" xfId="0" applyFont="1" applyFill="1" applyBorder="1"/>
    <xf numFmtId="0" fontId="8" fillId="25" borderId="16" xfId="0" applyFont="1" applyFill="1" applyBorder="1" applyAlignment="1">
      <alignment horizontal="right"/>
    </xf>
    <xf numFmtId="0" fontId="6" fillId="25" borderId="16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8" fillId="24" borderId="14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right" vertical="center"/>
    </xf>
    <xf numFmtId="0" fontId="2" fillId="25" borderId="11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 wrapText="1"/>
    </xf>
    <xf numFmtId="0" fontId="3" fillId="25" borderId="10" xfId="0" applyFont="1" applyFill="1" applyBorder="1" applyAlignment="1">
      <alignment horizontal="right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right" vertical="center" wrapText="1"/>
    </xf>
    <xf numFmtId="0" fontId="3" fillId="25" borderId="25" xfId="0" applyFont="1" applyFill="1" applyBorder="1" applyAlignment="1">
      <alignment horizontal="right" vertical="center" wrapText="1"/>
    </xf>
    <xf numFmtId="0" fontId="2" fillId="25" borderId="21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top" wrapText="1"/>
    </xf>
    <xf numFmtId="2" fontId="10" fillId="25" borderId="11" xfId="0" applyNumberFormat="1" applyFont="1" applyFill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2" fontId="8" fillId="0" borderId="11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2" fontId="6" fillId="25" borderId="27" xfId="0" applyNumberFormat="1" applyFont="1" applyFill="1" applyBorder="1" applyAlignment="1">
      <alignment vertical="center" wrapText="1"/>
    </xf>
    <xf numFmtId="2" fontId="6" fillId="25" borderId="28" xfId="0" applyNumberFormat="1" applyFont="1" applyFill="1" applyBorder="1" applyAlignment="1">
      <alignment horizontal="left" vertical="center" wrapText="1"/>
    </xf>
    <xf numFmtId="10" fontId="8" fillId="25" borderId="29" xfId="0" applyNumberFormat="1" applyFont="1" applyFill="1" applyBorder="1" applyAlignment="1">
      <alignment horizontal="right" vertical="center" wrapText="1"/>
    </xf>
    <xf numFmtId="2" fontId="8" fillId="25" borderId="17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2" fillId="0" borderId="0" xfId="0" applyFont="1" applyAlignment="1"/>
    <xf numFmtId="4" fontId="3" fillId="0" borderId="14" xfId="0" applyNumberFormat="1" applyFont="1" applyBorder="1" applyAlignment="1">
      <alignment horizontal="right" vertical="center" wrapText="1"/>
    </xf>
    <xf numFmtId="4" fontId="6" fillId="0" borderId="3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4" fontId="2" fillId="25" borderId="10" xfId="0" applyNumberFormat="1" applyFont="1" applyFill="1" applyBorder="1" applyAlignment="1">
      <alignment horizontal="right" vertical="center" wrapText="1"/>
    </xf>
    <xf numFmtId="4" fontId="2" fillId="25" borderId="32" xfId="0" applyNumberFormat="1" applyFont="1" applyFill="1" applyBorder="1" applyAlignment="1">
      <alignment horizontal="right" vertical="center" wrapText="1"/>
    </xf>
    <xf numFmtId="4" fontId="2" fillId="25" borderId="22" xfId="0" applyNumberFormat="1" applyFont="1" applyFill="1" applyBorder="1" applyAlignment="1">
      <alignment horizontal="right" vertical="center" wrapText="1"/>
    </xf>
    <xf numFmtId="4" fontId="2" fillId="25" borderId="33" xfId="0" applyNumberFormat="1" applyFont="1" applyFill="1" applyBorder="1" applyAlignment="1">
      <alignment horizontal="right" vertical="center" wrapText="1"/>
    </xf>
    <xf numFmtId="4" fontId="2" fillId="25" borderId="16" xfId="0" applyNumberFormat="1" applyFont="1" applyFill="1" applyBorder="1" applyAlignment="1">
      <alignment horizontal="right" vertical="center" wrapText="1"/>
    </xf>
    <xf numFmtId="4" fontId="2" fillId="25" borderId="1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wrapText="1"/>
    </xf>
    <xf numFmtId="4" fontId="6" fillId="0" borderId="34" xfId="0" applyNumberFormat="1" applyFont="1" applyBorder="1"/>
    <xf numFmtId="4" fontId="6" fillId="0" borderId="35" xfId="0" applyNumberFormat="1" applyFont="1" applyBorder="1"/>
    <xf numFmtId="4" fontId="6" fillId="25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6" fillId="0" borderId="31" xfId="0" applyNumberFormat="1" applyFont="1" applyBorder="1" applyAlignment="1">
      <alignment horizontal="right" vertical="top" wrapText="1"/>
    </xf>
    <xf numFmtId="4" fontId="6" fillId="0" borderId="32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22" xfId="0" applyNumberFormat="1" applyFont="1" applyBorder="1" applyAlignment="1">
      <alignment vertical="top" wrapText="1"/>
    </xf>
    <xf numFmtId="4" fontId="8" fillId="0" borderId="22" xfId="0" applyNumberFormat="1" applyFont="1" applyBorder="1" applyAlignment="1">
      <alignment horizontal="right" vertical="top" wrapText="1"/>
    </xf>
    <xf numFmtId="4" fontId="6" fillId="0" borderId="33" xfId="0" applyNumberFormat="1" applyFont="1" applyBorder="1" applyAlignment="1">
      <alignment horizontal="right" vertical="top" wrapText="1"/>
    </xf>
    <xf numFmtId="4" fontId="6" fillId="25" borderId="16" xfId="0" applyNumberFormat="1" applyFont="1" applyFill="1" applyBorder="1" applyAlignment="1">
      <alignment vertical="center" wrapText="1"/>
    </xf>
    <xf numFmtId="4" fontId="6" fillId="25" borderId="17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vertical="center"/>
    </xf>
    <xf numFmtId="4" fontId="6" fillId="25" borderId="16" xfId="0" applyNumberFormat="1" applyFont="1" applyFill="1" applyBorder="1" applyAlignment="1">
      <alignment horizontal="right" vertical="center" wrapText="1"/>
    </xf>
    <xf numFmtId="4" fontId="6" fillId="25" borderId="17" xfId="0" applyNumberFormat="1" applyFont="1" applyFill="1" applyBorder="1" applyAlignment="1">
      <alignment horizontal="right" vertical="center" wrapText="1"/>
    </xf>
    <xf numFmtId="4" fontId="8" fillId="0" borderId="0" xfId="0" applyNumberFormat="1" applyFont="1"/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/>
    </xf>
    <xf numFmtId="4" fontId="8" fillId="0" borderId="14" xfId="0" applyNumberFormat="1" applyFont="1" applyBorder="1" applyAlignment="1">
      <alignment vertical="center" wrapText="1"/>
    </xf>
    <xf numFmtId="4" fontId="6" fillId="0" borderId="32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32" xfId="0" applyNumberFormat="1" applyFont="1" applyFill="1" applyBorder="1" applyAlignment="1">
      <alignment vertical="center" wrapText="1"/>
    </xf>
    <xf numFmtId="4" fontId="10" fillId="25" borderId="10" xfId="0" applyNumberFormat="1" applyFont="1" applyFill="1" applyBorder="1" applyAlignment="1">
      <alignment vertical="center" wrapText="1"/>
    </xf>
    <xf numFmtId="4" fontId="10" fillId="25" borderId="32" xfId="0" applyNumberFormat="1" applyFont="1" applyFill="1" applyBorder="1" applyAlignment="1">
      <alignment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6" fillId="25" borderId="26" xfId="0" applyNumberFormat="1" applyFont="1" applyFill="1" applyBorder="1" applyAlignment="1">
      <alignment vertical="center" wrapText="1"/>
    </xf>
    <xf numFmtId="4" fontId="6" fillId="25" borderId="36" xfId="0" applyNumberFormat="1" applyFont="1" applyFill="1" applyBorder="1" applyAlignment="1">
      <alignment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justify" vertical="center"/>
    </xf>
    <xf numFmtId="0" fontId="9" fillId="0" borderId="38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0" fillId="0" borderId="0" xfId="0" applyFill="1" applyBorder="1"/>
    <xf numFmtId="2" fontId="8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 vertical="top" wrapText="1"/>
    </xf>
    <xf numFmtId="0" fontId="36" fillId="0" borderId="0" xfId="0" applyFont="1" applyAlignment="1">
      <alignment vertical="center"/>
    </xf>
    <xf numFmtId="0" fontId="36" fillId="0" borderId="0" xfId="0" applyFont="1"/>
    <xf numFmtId="0" fontId="8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vertical="center" wrapText="1"/>
    </xf>
    <xf numFmtId="4" fontId="6" fillId="0" borderId="24" xfId="0" applyNumberFormat="1" applyFont="1" applyBorder="1" applyAlignment="1">
      <alignment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6" fillId="25" borderId="42" xfId="0" applyNumberFormat="1" applyFont="1" applyFill="1" applyBorder="1" applyAlignment="1">
      <alignment vertical="center" wrapText="1"/>
    </xf>
    <xf numFmtId="2" fontId="8" fillId="25" borderId="43" xfId="0" applyNumberFormat="1" applyFont="1" applyFill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" fontId="6" fillId="25" borderId="41" xfId="0" applyNumberFormat="1" applyFont="1" applyFill="1" applyBorder="1" applyAlignment="1">
      <alignment vertical="center" wrapText="1"/>
    </xf>
    <xf numFmtId="4" fontId="6" fillId="25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2" fontId="39" fillId="25" borderId="45" xfId="0" applyNumberFormat="1" applyFont="1" applyFill="1" applyBorder="1" applyAlignment="1">
      <alignment vertical="top" wrapText="1"/>
    </xf>
    <xf numFmtId="2" fontId="39" fillId="0" borderId="38" xfId="0" applyNumberFormat="1" applyFont="1" applyBorder="1" applyAlignment="1">
      <alignment horizontal="center" vertical="center" wrapText="1"/>
    </xf>
    <xf numFmtId="2" fontId="39" fillId="0" borderId="37" xfId="0" applyNumberFormat="1" applyFont="1" applyBorder="1" applyAlignment="1">
      <alignment horizontal="center" vertical="center" wrapText="1"/>
    </xf>
    <xf numFmtId="2" fontId="39" fillId="0" borderId="38" xfId="0" applyNumberFormat="1" applyFont="1" applyBorder="1" applyAlignment="1">
      <alignment vertical="center" wrapText="1"/>
    </xf>
    <xf numFmtId="2" fontId="39" fillId="0" borderId="45" xfId="0" applyNumberFormat="1" applyFont="1" applyBorder="1" applyAlignment="1">
      <alignment vertical="top" wrapText="1"/>
    </xf>
    <xf numFmtId="2" fontId="39" fillId="0" borderId="0" xfId="0" applyNumberFormat="1" applyFont="1" applyFill="1" applyBorder="1" applyAlignment="1">
      <alignment vertical="top" wrapText="1"/>
    </xf>
    <xf numFmtId="2" fontId="39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0" fontId="10" fillId="0" borderId="0" xfId="0" applyFont="1" applyFill="1" applyBorder="1"/>
    <xf numFmtId="0" fontId="0" fillId="0" borderId="0" xfId="0" applyFill="1" applyBorder="1" applyAlignment="1"/>
    <xf numFmtId="2" fontId="0" fillId="0" borderId="0" xfId="0" applyNumberFormat="1" applyFill="1" applyBorder="1" applyAlignment="1"/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Alignment="1"/>
    <xf numFmtId="0" fontId="10" fillId="0" borderId="28" xfId="0" applyFont="1" applyBorder="1" applyAlignment="1">
      <alignment horizontal="center" vertical="center" wrapText="1"/>
    </xf>
    <xf numFmtId="0" fontId="35" fillId="0" borderId="0" xfId="0" applyFont="1" applyAlignment="1"/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vertical="top" wrapText="1"/>
    </xf>
    <xf numFmtId="0" fontId="10" fillId="25" borderId="28" xfId="0" applyFont="1" applyFill="1" applyBorder="1" applyAlignment="1">
      <alignment horizontal="center" vertical="center" wrapText="1"/>
    </xf>
    <xf numFmtId="0" fontId="10" fillId="26" borderId="38" xfId="0" applyFont="1" applyFill="1" applyBorder="1" applyAlignment="1">
      <alignment horizontal="center" vertical="center" wrapText="1"/>
    </xf>
    <xf numFmtId="0" fontId="10" fillId="26" borderId="38" xfId="0" applyFont="1" applyFill="1" applyBorder="1" applyAlignment="1">
      <alignment horizontal="center"/>
    </xf>
    <xf numFmtId="0" fontId="10" fillId="27" borderId="46" xfId="0" applyFont="1" applyFill="1" applyBorder="1" applyAlignment="1">
      <alignment horizontal="center" vertical="center" wrapText="1"/>
    </xf>
    <xf numFmtId="0" fontId="10" fillId="27" borderId="37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left"/>
    </xf>
    <xf numFmtId="0" fontId="10" fillId="28" borderId="15" xfId="0" applyFont="1" applyFill="1" applyBorder="1"/>
    <xf numFmtId="4" fontId="10" fillId="28" borderId="29" xfId="0" applyNumberFormat="1" applyFont="1" applyFill="1" applyBorder="1" applyAlignment="1"/>
    <xf numFmtId="3" fontId="8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 wrapText="1"/>
    </xf>
    <xf numFmtId="3" fontId="8" fillId="24" borderId="14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3" fontId="2" fillId="25" borderId="22" xfId="0" applyNumberFormat="1" applyFont="1" applyFill="1" applyBorder="1" applyAlignment="1">
      <alignment horizontal="righ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3" fontId="3" fillId="25" borderId="10" xfId="0" applyNumberFormat="1" applyFont="1" applyFill="1" applyBorder="1" applyAlignment="1">
      <alignment horizontal="right" vertical="center" wrapText="1"/>
    </xf>
    <xf numFmtId="4" fontId="34" fillId="25" borderId="28" xfId="0" applyNumberFormat="1" applyFont="1" applyFill="1" applyBorder="1" applyAlignment="1"/>
    <xf numFmtId="4" fontId="34" fillId="26" borderId="28" xfId="0" applyNumberFormat="1" applyFont="1" applyFill="1" applyBorder="1" applyAlignment="1"/>
    <xf numFmtId="4" fontId="34" fillId="27" borderId="38" xfId="0" applyNumberFormat="1" applyFont="1" applyFill="1" applyBorder="1" applyAlignment="1"/>
    <xf numFmtId="4" fontId="10" fillId="28" borderId="16" xfId="0" applyNumberFormat="1" applyFont="1" applyFill="1" applyBorder="1" applyAlignment="1">
      <alignment horizontal="center"/>
    </xf>
    <xf numFmtId="4" fontId="10" fillId="28" borderId="17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/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39" fillId="0" borderId="46" xfId="0" applyNumberFormat="1" applyFont="1" applyBorder="1" applyAlignment="1">
      <alignment horizontal="center" vertical="top" wrapText="1"/>
    </xf>
    <xf numFmtId="4" fontId="39" fillId="0" borderId="38" xfId="0" applyNumberFormat="1" applyFont="1" applyBorder="1" applyAlignment="1">
      <alignment horizontal="center" vertical="top" wrapText="1"/>
    </xf>
    <xf numFmtId="4" fontId="39" fillId="25" borderId="46" xfId="0" applyNumberFormat="1" applyFont="1" applyFill="1" applyBorder="1" applyAlignment="1">
      <alignment horizontal="center" vertical="top" wrapText="1"/>
    </xf>
    <xf numFmtId="10" fontId="39" fillId="0" borderId="37" xfId="0" applyNumberFormat="1" applyFont="1" applyBorder="1" applyAlignment="1">
      <alignment vertical="top" wrapText="1"/>
    </xf>
    <xf numFmtId="2" fontId="28" fillId="30" borderId="0" xfId="0" applyNumberFormat="1" applyFont="1" applyFill="1" applyAlignment="1">
      <alignment horizontal="left"/>
    </xf>
    <xf numFmtId="2" fontId="0" fillId="30" borderId="0" xfId="0" applyNumberFormat="1" applyFill="1"/>
    <xf numFmtId="0" fontId="0" fillId="30" borderId="0" xfId="0" applyFill="1"/>
    <xf numFmtId="2" fontId="2" fillId="30" borderId="0" xfId="0" applyNumberFormat="1" applyFont="1" applyFill="1" applyBorder="1" applyAlignment="1">
      <alignment vertical="top" wrapText="1"/>
    </xf>
    <xf numFmtId="2" fontId="2" fillId="30" borderId="0" xfId="0" applyNumberFormat="1" applyFont="1" applyFill="1" applyBorder="1" applyAlignment="1">
      <alignment horizontal="center" vertical="top" wrapText="1"/>
    </xf>
    <xf numFmtId="10" fontId="39" fillId="25" borderId="37" xfId="0" applyNumberFormat="1" applyFont="1" applyFill="1" applyBorder="1" applyAlignment="1">
      <alignment vertical="top" wrapText="1"/>
    </xf>
    <xf numFmtId="0" fontId="10" fillId="28" borderId="43" xfId="0" applyFont="1" applyFill="1" applyBorder="1"/>
    <xf numFmtId="0" fontId="10" fillId="31" borderId="20" xfId="0" applyFont="1" applyFill="1" applyBorder="1" applyAlignment="1">
      <alignment horizontal="center"/>
    </xf>
    <xf numFmtId="0" fontId="36" fillId="31" borderId="18" xfId="0" applyFont="1" applyFill="1" applyBorder="1" applyAlignment="1">
      <alignment horizontal="center"/>
    </xf>
    <xf numFmtId="0" fontId="36" fillId="31" borderId="19" xfId="0" applyFont="1" applyFill="1" applyBorder="1" applyAlignment="1">
      <alignment horizontal="center"/>
    </xf>
    <xf numFmtId="0" fontId="36" fillId="31" borderId="49" xfId="0" applyFont="1" applyFill="1" applyBorder="1" applyAlignment="1">
      <alignment horizontal="center"/>
    </xf>
    <xf numFmtId="0" fontId="37" fillId="31" borderId="28" xfId="0" applyFont="1" applyFill="1" applyBorder="1" applyAlignment="1">
      <alignment horizontal="left"/>
    </xf>
    <xf numFmtId="10" fontId="8" fillId="0" borderId="50" xfId="0" applyNumberFormat="1" applyFont="1" applyBorder="1" applyAlignment="1">
      <alignment horizontal="center" vertical="top" wrapText="1"/>
    </xf>
    <xf numFmtId="10" fontId="8" fillId="0" borderId="23" xfId="0" applyNumberFormat="1" applyFont="1" applyBorder="1" applyAlignment="1">
      <alignment horizontal="center" vertical="top" wrapText="1"/>
    </xf>
    <xf numFmtId="10" fontId="8" fillId="0" borderId="51" xfId="0" applyNumberFormat="1" applyFont="1" applyBorder="1" applyAlignment="1">
      <alignment horizontal="center" vertical="top" wrapText="1"/>
    </xf>
    <xf numFmtId="0" fontId="8" fillId="25" borderId="2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4" fontId="0" fillId="26" borderId="48" xfId="0" applyNumberForma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25" borderId="38" xfId="0" applyFont="1" applyFill="1" applyBorder="1" applyAlignment="1">
      <alignment horizontal="center"/>
    </xf>
    <xf numFmtId="4" fontId="0" fillId="26" borderId="72" xfId="0" applyNumberFormat="1" applyFill="1" applyBorder="1" applyAlignment="1">
      <alignment horizontal="center"/>
    </xf>
    <xf numFmtId="4" fontId="0" fillId="26" borderId="45" xfId="0" applyNumberFormat="1" applyFill="1" applyBorder="1" applyAlignment="1">
      <alignment horizontal="right"/>
    </xf>
    <xf numFmtId="4" fontId="0" fillId="27" borderId="72" xfId="0" applyNumberFormat="1" applyFill="1" applyBorder="1" applyAlignment="1">
      <alignment horizontal="right"/>
    </xf>
    <xf numFmtId="4" fontId="0" fillId="27" borderId="48" xfId="0" applyNumberFormat="1" applyFill="1" applyBorder="1" applyAlignment="1">
      <alignment horizontal="right"/>
    </xf>
    <xf numFmtId="4" fontId="0" fillId="27" borderId="45" xfId="0" applyNumberFormat="1" applyFill="1" applyBorder="1" applyAlignment="1">
      <alignment horizontal="right"/>
    </xf>
    <xf numFmtId="0" fontId="10" fillId="29" borderId="54" xfId="0" applyFont="1" applyFill="1" applyBorder="1" applyAlignment="1">
      <alignment horizontal="center"/>
    </xf>
    <xf numFmtId="4" fontId="0" fillId="25" borderId="55" xfId="0" applyNumberFormat="1" applyFill="1" applyBorder="1" applyAlignment="1">
      <alignment horizontal="center"/>
    </xf>
    <xf numFmtId="4" fontId="0" fillId="25" borderId="34" xfId="0" applyNumberFormat="1" applyFill="1" applyBorder="1" applyAlignment="1">
      <alignment horizontal="center"/>
    </xf>
    <xf numFmtId="4" fontId="0" fillId="25" borderId="64" xfId="0" applyNumberFormat="1" applyFill="1" applyBorder="1" applyAlignment="1"/>
    <xf numFmtId="4" fontId="0" fillId="29" borderId="72" xfId="0" applyNumberFormat="1" applyFill="1" applyBorder="1" applyAlignment="1"/>
    <xf numFmtId="4" fontId="0" fillId="29" borderId="73" xfId="0" applyNumberFormat="1" applyFill="1" applyBorder="1" applyAlignment="1"/>
    <xf numFmtId="4" fontId="0" fillId="29" borderId="74" xfId="0" applyNumberFormat="1" applyFill="1" applyBorder="1" applyAlignment="1"/>
    <xf numFmtId="4" fontId="0" fillId="25" borderId="62" xfId="0" applyNumberFormat="1" applyFill="1" applyBorder="1" applyAlignment="1">
      <alignment horizontal="center"/>
    </xf>
    <xf numFmtId="4" fontId="0" fillId="0" borderId="72" xfId="0" applyNumberFormat="1" applyBorder="1" applyAlignment="1"/>
    <xf numFmtId="4" fontId="0" fillId="0" borderId="73" xfId="0" applyNumberFormat="1" applyBorder="1" applyAlignment="1"/>
    <xf numFmtId="4" fontId="0" fillId="0" borderId="74" xfId="0" applyNumberFormat="1" applyBorder="1" applyAlignment="1"/>
    <xf numFmtId="4" fontId="34" fillId="0" borderId="38" xfId="0" applyNumberFormat="1" applyFont="1" applyFill="1" applyBorder="1" applyAlignment="1"/>
    <xf numFmtId="4" fontId="34" fillId="29" borderId="38" xfId="0" applyNumberFormat="1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left" vertical="center" wrapText="1"/>
    </xf>
    <xf numFmtId="2" fontId="6" fillId="0" borderId="43" xfId="0" applyNumberFormat="1" applyFont="1" applyBorder="1" applyAlignment="1">
      <alignment horizontal="left" vertical="center" wrapText="1"/>
    </xf>
    <xf numFmtId="2" fontId="6" fillId="0" borderId="52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49" fontId="38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31" borderId="53" xfId="0" applyFont="1" applyFill="1" applyBorder="1" applyAlignment="1">
      <alignment horizontal="center" vertical="center" wrapText="1"/>
    </xf>
    <xf numFmtId="0" fontId="10" fillId="31" borderId="4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0" fillId="29" borderId="54" xfId="0" applyFont="1" applyFill="1" applyBorder="1" applyAlignment="1">
      <alignment horizontal="center" vertical="center" wrapText="1"/>
    </xf>
    <xf numFmtId="0" fontId="10" fillId="29" borderId="20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9" fillId="0" borderId="28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left" vertical="top" wrapText="1"/>
    </xf>
    <xf numFmtId="0" fontId="2" fillId="25" borderId="24" xfId="0" applyFont="1" applyFill="1" applyBorder="1" applyAlignment="1">
      <alignment horizontal="left" vertical="top" wrapText="1"/>
    </xf>
    <xf numFmtId="0" fontId="2" fillId="25" borderId="25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2" fontId="6" fillId="25" borderId="29" xfId="0" applyNumberFormat="1" applyFont="1" applyFill="1" applyBorder="1" applyAlignment="1">
      <alignment horizontal="center" vertical="center" wrapText="1"/>
    </xf>
    <xf numFmtId="2" fontId="6" fillId="25" borderId="43" xfId="0" applyNumberFormat="1" applyFont="1" applyFill="1" applyBorder="1" applyAlignment="1">
      <alignment horizontal="center" vertical="center" wrapText="1"/>
    </xf>
    <xf numFmtId="2" fontId="6" fillId="25" borderId="52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0" fontId="5" fillId="0" borderId="41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55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0" fontId="5" fillId="0" borderId="65" xfId="0" applyNumberFormat="1" applyFont="1" applyFill="1" applyBorder="1" applyAlignment="1">
      <alignment horizontal="center" vertical="center"/>
    </xf>
    <xf numFmtId="0" fontId="31" fillId="30" borderId="0" xfId="0" applyFont="1" applyFill="1" applyAlignment="1">
      <alignment horizontal="left" vertical="center" wrapText="1"/>
    </xf>
    <xf numFmtId="4" fontId="36" fillId="0" borderId="63" xfId="0" applyNumberFormat="1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0" fontId="5" fillId="0" borderId="61" xfId="0" applyNumberFormat="1" applyFont="1" applyBorder="1" applyAlignment="1">
      <alignment horizontal="center" vertical="center"/>
    </xf>
    <xf numFmtId="10" fontId="5" fillId="0" borderId="47" xfId="0" applyNumberFormat="1" applyFont="1" applyBorder="1" applyAlignment="1">
      <alignment horizontal="center" vertical="center"/>
    </xf>
    <xf numFmtId="10" fontId="5" fillId="0" borderId="6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5" fillId="0" borderId="18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topLeftCell="A20" zoomScaleNormal="100" zoomScaleSheetLayoutView="100" zoomScalePageLayoutView="87" workbookViewId="0">
      <selection activeCell="J29" sqref="J29"/>
    </sheetView>
  </sheetViews>
  <sheetFormatPr defaultRowHeight="12.75" x14ac:dyDescent="0.2"/>
  <cols>
    <col min="1" max="1" width="20.7109375" customWidth="1"/>
    <col min="2" max="2" width="10.5703125" customWidth="1"/>
    <col min="3" max="3" width="10.42578125" customWidth="1"/>
    <col min="4" max="4" width="10.85546875" customWidth="1"/>
    <col min="5" max="5" width="10.5703125" customWidth="1"/>
    <col min="6" max="6" width="24.42578125" customWidth="1"/>
    <col min="7" max="7" width="8.7109375" customWidth="1"/>
    <col min="8" max="9" width="10.140625" customWidth="1"/>
    <col min="10" max="10" width="21.140625" customWidth="1"/>
    <col min="11" max="11" width="8.85546875" customWidth="1"/>
    <col min="12" max="13" width="10.140625" customWidth="1"/>
    <col min="14" max="14" width="21.5703125" customWidth="1"/>
    <col min="15" max="15" width="9.28515625" customWidth="1"/>
    <col min="16" max="16" width="9.85546875" customWidth="1"/>
    <col min="17" max="17" width="8.85546875" customWidth="1"/>
    <col min="18" max="18" width="20.7109375" customWidth="1"/>
    <col min="19" max="19" width="9.140625" customWidth="1"/>
    <col min="20" max="21" width="10.28515625" customWidth="1"/>
  </cols>
  <sheetData>
    <row r="1" spans="1:21" x14ac:dyDescent="0.2">
      <c r="A1" s="301" t="s">
        <v>37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3" spans="1:21" x14ac:dyDescent="0.2">
      <c r="A3" s="302" t="s">
        <v>94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21" ht="33" customHeight="1" x14ac:dyDescent="0.2">
      <c r="A5" s="303" t="s">
        <v>95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</row>
    <row r="6" spans="1:21" ht="33" customHeight="1" x14ac:dyDescent="0.2">
      <c r="A6" s="57"/>
      <c r="B6" s="57"/>
      <c r="C6" s="210"/>
      <c r="D6" s="210"/>
      <c r="E6" s="210"/>
      <c r="F6" s="210"/>
      <c r="G6" s="210"/>
      <c r="H6" s="210"/>
      <c r="I6" s="210"/>
      <c r="J6" s="210"/>
      <c r="K6" s="210"/>
      <c r="L6" s="210"/>
      <c r="O6" s="4"/>
    </row>
    <row r="7" spans="1:21" ht="33" customHeight="1" x14ac:dyDescent="0.2">
      <c r="A7" s="304" t="s">
        <v>92</v>
      </c>
      <c r="B7" s="304"/>
      <c r="C7" s="300"/>
      <c r="D7" s="300"/>
      <c r="E7" s="300"/>
      <c r="F7" s="300"/>
      <c r="G7" s="300"/>
      <c r="H7" s="300"/>
      <c r="I7" s="300"/>
      <c r="J7" s="210"/>
      <c r="K7" s="210"/>
      <c r="L7" s="210"/>
      <c r="O7" s="4"/>
    </row>
    <row r="8" spans="1:21" ht="33" customHeight="1" x14ac:dyDescent="0.2">
      <c r="A8" s="304" t="s">
        <v>119</v>
      </c>
      <c r="B8" s="304"/>
      <c r="C8" s="300"/>
      <c r="D8" s="300"/>
      <c r="E8" s="300"/>
      <c r="F8" s="300"/>
      <c r="G8" s="300"/>
      <c r="H8" s="300"/>
      <c r="I8" s="300"/>
      <c r="J8" s="210"/>
      <c r="K8" s="210"/>
      <c r="L8" s="210"/>
      <c r="O8" s="4"/>
    </row>
    <row r="9" spans="1:21" x14ac:dyDescent="0.2">
      <c r="A9" s="209"/>
      <c r="B9" s="57"/>
      <c r="C9" s="209"/>
      <c r="D9" s="57"/>
      <c r="E9" s="57"/>
      <c r="F9" s="57"/>
      <c r="G9" s="57"/>
      <c r="H9" s="57"/>
      <c r="I9" s="57"/>
      <c r="J9" s="57"/>
    </row>
    <row r="10" spans="1:21" ht="13.5" thickBot="1" x14ac:dyDescent="0.25"/>
    <row r="11" spans="1:21" ht="28.5" customHeight="1" thickBot="1" x14ac:dyDescent="0.25">
      <c r="A11" s="291" t="s">
        <v>77</v>
      </c>
      <c r="B11" s="292"/>
      <c r="C11" s="292"/>
      <c r="D11" s="293"/>
      <c r="E11" s="286" t="s">
        <v>42</v>
      </c>
      <c r="F11" s="294" t="s">
        <v>78</v>
      </c>
      <c r="G11" s="295"/>
      <c r="H11" s="295"/>
      <c r="I11" s="296"/>
      <c r="J11" s="297" t="s">
        <v>79</v>
      </c>
      <c r="K11" s="295"/>
      <c r="L11" s="295"/>
      <c r="M11" s="298"/>
      <c r="N11" s="299" t="s">
        <v>80</v>
      </c>
      <c r="O11" s="295"/>
      <c r="P11" s="295"/>
      <c r="Q11" s="296"/>
      <c r="R11" s="297" t="s">
        <v>81</v>
      </c>
      <c r="S11" s="295"/>
      <c r="T11" s="295"/>
      <c r="U11" s="298"/>
    </row>
    <row r="12" spans="1:21" ht="42.75" customHeight="1" thickBot="1" x14ac:dyDescent="0.25">
      <c r="A12" s="180" t="s">
        <v>38</v>
      </c>
      <c r="B12" s="97" t="s">
        <v>52</v>
      </c>
      <c r="C12" s="97" t="s">
        <v>53</v>
      </c>
      <c r="D12" s="181" t="s">
        <v>71</v>
      </c>
      <c r="E12" s="287"/>
      <c r="F12" s="188" t="s">
        <v>38</v>
      </c>
      <c r="G12" s="97" t="s">
        <v>52</v>
      </c>
      <c r="H12" s="97" t="s">
        <v>53</v>
      </c>
      <c r="I12" s="181" t="s">
        <v>71</v>
      </c>
      <c r="J12" s="180" t="s">
        <v>38</v>
      </c>
      <c r="K12" s="97" t="s">
        <v>52</v>
      </c>
      <c r="L12" s="97" t="s">
        <v>53</v>
      </c>
      <c r="M12" s="181" t="s">
        <v>71</v>
      </c>
      <c r="N12" s="180" t="s">
        <v>38</v>
      </c>
      <c r="O12" s="97" t="s">
        <v>52</v>
      </c>
      <c r="P12" s="97" t="s">
        <v>53</v>
      </c>
      <c r="Q12" s="181" t="s">
        <v>71</v>
      </c>
      <c r="R12" s="180" t="s">
        <v>38</v>
      </c>
      <c r="S12" s="97" t="s">
        <v>52</v>
      </c>
      <c r="T12" s="97" t="s">
        <v>53</v>
      </c>
      <c r="U12" s="181" t="s">
        <v>71</v>
      </c>
    </row>
    <row r="13" spans="1:21" ht="36.75" customHeight="1" x14ac:dyDescent="0.2">
      <c r="A13" s="85" t="s">
        <v>47</v>
      </c>
      <c r="B13" s="155">
        <f t="shared" ref="B13:C17" si="0">G13+K13+O13+S13</f>
        <v>0</v>
      </c>
      <c r="C13" s="155">
        <f t="shared" si="0"/>
        <v>0</v>
      </c>
      <c r="D13" s="156">
        <f>SUM(B13:C13)</f>
        <v>0</v>
      </c>
      <c r="E13" s="182">
        <f t="shared" ref="E13:E24" si="1">I13+M13+Q13+U13</f>
        <v>0</v>
      </c>
      <c r="F13" s="85" t="s">
        <v>47</v>
      </c>
      <c r="G13" s="155">
        <f>Koordinator!B108</f>
        <v>0</v>
      </c>
      <c r="H13" s="155">
        <f>Koordinator!C108</f>
        <v>0</v>
      </c>
      <c r="I13" s="156">
        <f>Koordinator!D108</f>
        <v>0</v>
      </c>
      <c r="J13" s="85" t="s">
        <v>47</v>
      </c>
      <c r="K13" s="155">
        <f>Partnior_1!B113</f>
        <v>0</v>
      </c>
      <c r="L13" s="155">
        <f>Partnior_1!C113</f>
        <v>0</v>
      </c>
      <c r="M13" s="156">
        <f>Partnior_1!D113</f>
        <v>0</v>
      </c>
      <c r="N13" s="85" t="s">
        <v>47</v>
      </c>
      <c r="O13" s="155">
        <f>Partnior_2!B135</f>
        <v>0</v>
      </c>
      <c r="P13" s="155">
        <f>Partnior_2!C135</f>
        <v>0</v>
      </c>
      <c r="Q13" s="156">
        <f>Partnior_2!D135</f>
        <v>0</v>
      </c>
      <c r="R13" s="85" t="s">
        <v>47</v>
      </c>
      <c r="S13" s="155">
        <f>Partnior_3!B116</f>
        <v>0</v>
      </c>
      <c r="T13" s="155">
        <f>Partnior_3!C116</f>
        <v>0</v>
      </c>
      <c r="U13" s="156">
        <f>Partnior_3!D116</f>
        <v>0</v>
      </c>
    </row>
    <row r="14" spans="1:21" ht="36.75" customHeight="1" x14ac:dyDescent="0.2">
      <c r="A14" s="86" t="s">
        <v>14</v>
      </c>
      <c r="B14" s="155">
        <f t="shared" si="0"/>
        <v>0</v>
      </c>
      <c r="C14" s="155">
        <f t="shared" si="0"/>
        <v>0</v>
      </c>
      <c r="D14" s="156">
        <f>SUM(B14:C14)</f>
        <v>0</v>
      </c>
      <c r="E14" s="182">
        <f t="shared" si="1"/>
        <v>0</v>
      </c>
      <c r="F14" s="86" t="s">
        <v>14</v>
      </c>
      <c r="G14" s="157">
        <f>Koordinator!B109</f>
        <v>0</v>
      </c>
      <c r="H14" s="157">
        <f>Koordinator!C109</f>
        <v>0</v>
      </c>
      <c r="I14" s="156">
        <f>Koordinator!D109</f>
        <v>0</v>
      </c>
      <c r="J14" s="86" t="s">
        <v>14</v>
      </c>
      <c r="K14" s="157">
        <f>Partnior_1!B114</f>
        <v>0</v>
      </c>
      <c r="L14" s="157">
        <f>Partnior_1!C114</f>
        <v>0</v>
      </c>
      <c r="M14" s="156">
        <f>Partnior_1!D114</f>
        <v>0</v>
      </c>
      <c r="N14" s="86" t="s">
        <v>14</v>
      </c>
      <c r="O14" s="157">
        <f>Partnior_2!B136</f>
        <v>0</v>
      </c>
      <c r="P14" s="157">
        <f>Partnior_2!C136</f>
        <v>0</v>
      </c>
      <c r="Q14" s="156">
        <f>Partnior_2!D136</f>
        <v>0</v>
      </c>
      <c r="R14" s="86" t="s">
        <v>14</v>
      </c>
      <c r="S14" s="157">
        <f>Partnior_3!B117</f>
        <v>0</v>
      </c>
      <c r="T14" s="157">
        <f>Partnior_3!C117</f>
        <v>0</v>
      </c>
      <c r="U14" s="156">
        <f>Partnior_3!D117</f>
        <v>0</v>
      </c>
    </row>
    <row r="15" spans="1:21" ht="36.75" customHeight="1" x14ac:dyDescent="0.2">
      <c r="A15" s="86" t="s">
        <v>48</v>
      </c>
      <c r="B15" s="155">
        <f t="shared" si="0"/>
        <v>0</v>
      </c>
      <c r="C15" s="155">
        <f t="shared" si="0"/>
        <v>0</v>
      </c>
      <c r="D15" s="156">
        <f>SUM(B15:C15)</f>
        <v>0</v>
      </c>
      <c r="E15" s="182">
        <f t="shared" si="1"/>
        <v>0</v>
      </c>
      <c r="F15" s="86" t="s">
        <v>48</v>
      </c>
      <c r="G15" s="157">
        <f>Koordinator!B110</f>
        <v>0</v>
      </c>
      <c r="H15" s="157">
        <f>Koordinator!C110</f>
        <v>0</v>
      </c>
      <c r="I15" s="156">
        <f>Koordinator!D110</f>
        <v>0</v>
      </c>
      <c r="J15" s="86" t="s">
        <v>48</v>
      </c>
      <c r="K15" s="157">
        <f>Partnior_1!B115</f>
        <v>0</v>
      </c>
      <c r="L15" s="157">
        <f>Partnior_1!C115</f>
        <v>0</v>
      </c>
      <c r="M15" s="156">
        <f>Partnior_1!D115</f>
        <v>0</v>
      </c>
      <c r="N15" s="86" t="s">
        <v>48</v>
      </c>
      <c r="O15" s="157">
        <f>Partnior_2!B137</f>
        <v>0</v>
      </c>
      <c r="P15" s="157">
        <f>Partnior_2!C137</f>
        <v>0</v>
      </c>
      <c r="Q15" s="156">
        <f>Partnior_2!D137</f>
        <v>0</v>
      </c>
      <c r="R15" s="86" t="s">
        <v>48</v>
      </c>
      <c r="S15" s="157">
        <f>Partnior_3!B118</f>
        <v>0</v>
      </c>
      <c r="T15" s="157">
        <f>Partnior_3!C118</f>
        <v>0</v>
      </c>
      <c r="U15" s="156">
        <f>Partnior_3!D118</f>
        <v>0</v>
      </c>
    </row>
    <row r="16" spans="1:21" ht="36.75" customHeight="1" x14ac:dyDescent="0.2">
      <c r="A16" s="86" t="s">
        <v>49</v>
      </c>
      <c r="B16" s="155">
        <f t="shared" si="0"/>
        <v>0</v>
      </c>
      <c r="C16" s="155">
        <f t="shared" si="0"/>
        <v>0</v>
      </c>
      <c r="D16" s="156">
        <f>SUM(B16:C16)</f>
        <v>0</v>
      </c>
      <c r="E16" s="182">
        <f t="shared" si="1"/>
        <v>0</v>
      </c>
      <c r="F16" s="86" t="s">
        <v>49</v>
      </c>
      <c r="G16" s="157">
        <f>Koordinator!B111</f>
        <v>0</v>
      </c>
      <c r="H16" s="157">
        <f>Koordinator!C111</f>
        <v>0</v>
      </c>
      <c r="I16" s="156">
        <f>Koordinator!D111</f>
        <v>0</v>
      </c>
      <c r="J16" s="86" t="s">
        <v>49</v>
      </c>
      <c r="K16" s="157">
        <f>Partnior_1!B116</f>
        <v>0</v>
      </c>
      <c r="L16" s="157">
        <f>Partnior_1!C116</f>
        <v>0</v>
      </c>
      <c r="M16" s="156">
        <f>Partnior_1!D116</f>
        <v>0</v>
      </c>
      <c r="N16" s="86" t="s">
        <v>49</v>
      </c>
      <c r="O16" s="157">
        <f>Partnior_2!B138</f>
        <v>0</v>
      </c>
      <c r="P16" s="157">
        <f>Partnior_2!C138</f>
        <v>0</v>
      </c>
      <c r="Q16" s="156">
        <f>Partnior_2!D138</f>
        <v>0</v>
      </c>
      <c r="R16" s="86" t="s">
        <v>49</v>
      </c>
      <c r="S16" s="157">
        <f>Partnior_3!B119</f>
        <v>0</v>
      </c>
      <c r="T16" s="157">
        <f>Partnior_3!C119</f>
        <v>0</v>
      </c>
      <c r="U16" s="156">
        <f>Partnior_3!D119</f>
        <v>0</v>
      </c>
    </row>
    <row r="17" spans="1:21" ht="36.75" customHeight="1" x14ac:dyDescent="0.2">
      <c r="A17" s="87" t="s">
        <v>50</v>
      </c>
      <c r="B17" s="155">
        <f t="shared" si="0"/>
        <v>0</v>
      </c>
      <c r="C17" s="155">
        <f t="shared" si="0"/>
        <v>0</v>
      </c>
      <c r="D17" s="159">
        <f>SUM(B17:C17)</f>
        <v>0</v>
      </c>
      <c r="E17" s="182">
        <f t="shared" si="1"/>
        <v>0</v>
      </c>
      <c r="F17" s="87" t="s">
        <v>50</v>
      </c>
      <c r="G17" s="158">
        <f>Koordinator!B112</f>
        <v>0</v>
      </c>
      <c r="H17" s="158">
        <f>Koordinator!C112</f>
        <v>0</v>
      </c>
      <c r="I17" s="159">
        <f>Koordinator!D112</f>
        <v>0</v>
      </c>
      <c r="J17" s="87" t="s">
        <v>50</v>
      </c>
      <c r="K17" s="158">
        <f>Partnior_1!B117</f>
        <v>0</v>
      </c>
      <c r="L17" s="158">
        <f>Partnior_1!C117</f>
        <v>0</v>
      </c>
      <c r="M17" s="159">
        <f>Partnior_1!D117</f>
        <v>0</v>
      </c>
      <c r="N17" s="87" t="s">
        <v>50</v>
      </c>
      <c r="O17" s="158">
        <f>Partnior_2!B139</f>
        <v>0</v>
      </c>
      <c r="P17" s="158">
        <f>Partnior_2!C139</f>
        <v>0</v>
      </c>
      <c r="Q17" s="159">
        <f>Partnior_2!D139</f>
        <v>0</v>
      </c>
      <c r="R17" s="87" t="s">
        <v>50</v>
      </c>
      <c r="S17" s="158">
        <f>Partnior_3!B120</f>
        <v>0</v>
      </c>
      <c r="T17" s="158">
        <f>Partnior_3!C120</f>
        <v>0</v>
      </c>
      <c r="U17" s="159">
        <f>Partnior_3!D120</f>
        <v>0</v>
      </c>
    </row>
    <row r="18" spans="1:21" ht="42" customHeight="1" x14ac:dyDescent="0.2">
      <c r="A18" s="84" t="s">
        <v>115</v>
      </c>
      <c r="B18" s="160">
        <f>SUM(B13:B17)</f>
        <v>0</v>
      </c>
      <c r="C18" s="160">
        <f>SUM(C13:C17)</f>
        <v>0</v>
      </c>
      <c r="D18" s="161">
        <f>SUM(D13:D17)</f>
        <v>0</v>
      </c>
      <c r="E18" s="189">
        <f t="shared" si="1"/>
        <v>0</v>
      </c>
      <c r="F18" s="84" t="s">
        <v>115</v>
      </c>
      <c r="G18" s="160">
        <f>Koordinator!B113</f>
        <v>0</v>
      </c>
      <c r="H18" s="160">
        <f>Koordinator!C113</f>
        <v>0</v>
      </c>
      <c r="I18" s="161">
        <f>Koordinator!D113</f>
        <v>0</v>
      </c>
      <c r="J18" s="84" t="s">
        <v>115</v>
      </c>
      <c r="K18" s="160">
        <f>Partnior_1!B118</f>
        <v>0</v>
      </c>
      <c r="L18" s="160">
        <f>Partnior_1!C118</f>
        <v>0</v>
      </c>
      <c r="M18" s="161">
        <f>Partnior_1!D118</f>
        <v>0</v>
      </c>
      <c r="N18" s="84" t="s">
        <v>115</v>
      </c>
      <c r="O18" s="160">
        <f>Partnior_2!B140</f>
        <v>0</v>
      </c>
      <c r="P18" s="160">
        <f>Partnior_2!C140</f>
        <v>0</v>
      </c>
      <c r="Q18" s="161">
        <f>Partnior_2!D140</f>
        <v>0</v>
      </c>
      <c r="R18" s="84" t="s">
        <v>115</v>
      </c>
      <c r="S18" s="160">
        <f>Partnior_3!B121</f>
        <v>0</v>
      </c>
      <c r="T18" s="160">
        <f>Partnior_3!C121</f>
        <v>0</v>
      </c>
      <c r="U18" s="161">
        <f>Partnior_3!D121</f>
        <v>0</v>
      </c>
    </row>
    <row r="19" spans="1:21" ht="36.75" customHeight="1" x14ac:dyDescent="0.2">
      <c r="A19" s="89" t="s">
        <v>101</v>
      </c>
      <c r="B19" s="157">
        <f>G19+K19+O19+S19</f>
        <v>0</v>
      </c>
      <c r="C19" s="142" t="s">
        <v>20</v>
      </c>
      <c r="D19" s="156">
        <f>B19</f>
        <v>0</v>
      </c>
      <c r="E19" s="183">
        <f t="shared" si="1"/>
        <v>0</v>
      </c>
      <c r="F19" s="89" t="s">
        <v>101</v>
      </c>
      <c r="G19" s="157">
        <f>Koordinator!B114</f>
        <v>0</v>
      </c>
      <c r="H19" s="142" t="s">
        <v>20</v>
      </c>
      <c r="I19" s="156">
        <f>Koordinator!D114</f>
        <v>0</v>
      </c>
      <c r="J19" s="89" t="s">
        <v>101</v>
      </c>
      <c r="K19" s="157">
        <f>Partnior_1!B119</f>
        <v>0</v>
      </c>
      <c r="L19" s="142" t="s">
        <v>20</v>
      </c>
      <c r="M19" s="156">
        <f>Partnior_1!D119</f>
        <v>0</v>
      </c>
      <c r="N19" s="89" t="s">
        <v>101</v>
      </c>
      <c r="O19" s="157">
        <f>Partnior_2!B141</f>
        <v>0</v>
      </c>
      <c r="P19" s="142" t="s">
        <v>20</v>
      </c>
      <c r="Q19" s="156">
        <f>Partnior_2!D141</f>
        <v>0</v>
      </c>
      <c r="R19" s="89" t="s">
        <v>101</v>
      </c>
      <c r="S19" s="157">
        <f>Partnior_3!B122</f>
        <v>0</v>
      </c>
      <c r="T19" s="142" t="s">
        <v>20</v>
      </c>
      <c r="U19" s="156">
        <f>Partnior_3!D122</f>
        <v>0</v>
      </c>
    </row>
    <row r="20" spans="1:21" ht="36.75" customHeight="1" x14ac:dyDescent="0.2">
      <c r="A20" s="86" t="s">
        <v>102</v>
      </c>
      <c r="B20" s="162" t="s">
        <v>20</v>
      </c>
      <c r="C20" s="157">
        <f>H20+L20+P20+T20</f>
        <v>0</v>
      </c>
      <c r="D20" s="156">
        <f>C20</f>
        <v>0</v>
      </c>
      <c r="E20" s="183">
        <f t="shared" si="1"/>
        <v>0</v>
      </c>
      <c r="F20" s="86" t="s">
        <v>102</v>
      </c>
      <c r="G20" s="162" t="s">
        <v>20</v>
      </c>
      <c r="H20" s="157">
        <f>Koordinator!C115</f>
        <v>0</v>
      </c>
      <c r="I20" s="156">
        <f>Koordinator!D115</f>
        <v>0</v>
      </c>
      <c r="J20" s="86" t="s">
        <v>102</v>
      </c>
      <c r="K20" s="162" t="s">
        <v>20</v>
      </c>
      <c r="L20" s="157">
        <f>Partnior_1!C120</f>
        <v>0</v>
      </c>
      <c r="M20" s="156">
        <f>Partnior_1!D120</f>
        <v>0</v>
      </c>
      <c r="N20" s="86" t="s">
        <v>102</v>
      </c>
      <c r="O20" s="162" t="s">
        <v>20</v>
      </c>
      <c r="P20" s="157">
        <f>Partnior_2!C142</f>
        <v>0</v>
      </c>
      <c r="Q20" s="156">
        <f>Partnior_2!D142</f>
        <v>0</v>
      </c>
      <c r="R20" s="86" t="s">
        <v>102</v>
      </c>
      <c r="S20" s="162" t="s">
        <v>20</v>
      </c>
      <c r="T20" s="157">
        <f>Partnior_3!C123</f>
        <v>0</v>
      </c>
      <c r="U20" s="156">
        <f>Partnior_3!D123</f>
        <v>0</v>
      </c>
    </row>
    <row r="21" spans="1:21" ht="36.75" customHeight="1" x14ac:dyDescent="0.2">
      <c r="A21" s="91" t="s">
        <v>17</v>
      </c>
      <c r="B21" s="157">
        <f>G21+K21+O21+S21</f>
        <v>0</v>
      </c>
      <c r="C21" s="157">
        <f>H21+L21+P21+T21</f>
        <v>0</v>
      </c>
      <c r="D21" s="156">
        <f>B21+C21</f>
        <v>0</v>
      </c>
      <c r="E21" s="183">
        <f t="shared" si="1"/>
        <v>0</v>
      </c>
      <c r="F21" s="91" t="s">
        <v>17</v>
      </c>
      <c r="G21" s="157">
        <f>Koordinator!B116</f>
        <v>0</v>
      </c>
      <c r="H21" s="157">
        <f>Koordinator!C116</f>
        <v>0</v>
      </c>
      <c r="I21" s="156">
        <f>Koordinator!D116</f>
        <v>0</v>
      </c>
      <c r="J21" s="91" t="s">
        <v>17</v>
      </c>
      <c r="K21" s="157">
        <f>Partnior_1!B121</f>
        <v>0</v>
      </c>
      <c r="L21" s="157">
        <f>Partnior_1!C121</f>
        <v>0</v>
      </c>
      <c r="M21" s="156">
        <f>Partnior_1!D121</f>
        <v>0</v>
      </c>
      <c r="N21" s="91" t="s">
        <v>17</v>
      </c>
      <c r="O21" s="157">
        <f>Partnior_2!B143</f>
        <v>0</v>
      </c>
      <c r="P21" s="157">
        <f>Partnior_2!C143</f>
        <v>0</v>
      </c>
      <c r="Q21" s="156">
        <f>Partnior_2!D143</f>
        <v>0</v>
      </c>
      <c r="R21" s="91" t="s">
        <v>17</v>
      </c>
      <c r="S21" s="157">
        <f>Partnior_3!B124</f>
        <v>0</v>
      </c>
      <c r="T21" s="157">
        <f>Partnior_3!C124</f>
        <v>0</v>
      </c>
      <c r="U21" s="156">
        <f>Partnior_3!D124</f>
        <v>0</v>
      </c>
    </row>
    <row r="22" spans="1:21" ht="36.75" customHeight="1" x14ac:dyDescent="0.2">
      <c r="A22" s="91" t="s">
        <v>25</v>
      </c>
      <c r="B22" s="157">
        <f>G22+K22+O22+S22</f>
        <v>0</v>
      </c>
      <c r="C22" s="157">
        <f>H22+L22+P22+T22</f>
        <v>0</v>
      </c>
      <c r="D22" s="152">
        <f>B22+C22</f>
        <v>0</v>
      </c>
      <c r="E22" s="184">
        <f t="shared" si="1"/>
        <v>0</v>
      </c>
      <c r="F22" s="91" t="s">
        <v>25</v>
      </c>
      <c r="G22" s="157">
        <f>Koordinator!B117</f>
        <v>0</v>
      </c>
      <c r="H22" s="157">
        <f>Koordinator!C117</f>
        <v>0</v>
      </c>
      <c r="I22" s="152">
        <f>Koordinator!D117</f>
        <v>0</v>
      </c>
      <c r="J22" s="91" t="s">
        <v>25</v>
      </c>
      <c r="K22" s="157">
        <f>Partnior_1!B122</f>
        <v>0</v>
      </c>
      <c r="L22" s="157">
        <f>Partnior_1!C122</f>
        <v>0</v>
      </c>
      <c r="M22" s="152">
        <f>Partnior_1!D122</f>
        <v>0</v>
      </c>
      <c r="N22" s="91" t="s">
        <v>25</v>
      </c>
      <c r="O22" s="157">
        <f>Partnior_2!B144</f>
        <v>0</v>
      </c>
      <c r="P22" s="157">
        <f>Partnior_2!C144</f>
        <v>0</v>
      </c>
      <c r="Q22" s="152">
        <f>Partnior_2!D144</f>
        <v>0</v>
      </c>
      <c r="R22" s="91" t="s">
        <v>25</v>
      </c>
      <c r="S22" s="157">
        <f>Partnior_3!B125</f>
        <v>0</v>
      </c>
      <c r="T22" s="157">
        <f>Partnior_3!C125</f>
        <v>0</v>
      </c>
      <c r="U22" s="152">
        <f>Partnior_3!D125</f>
        <v>0</v>
      </c>
    </row>
    <row r="23" spans="1:21" ht="36.75" customHeight="1" x14ac:dyDescent="0.2">
      <c r="A23" s="91" t="s">
        <v>54</v>
      </c>
      <c r="B23" s="157">
        <f>G23+K23+O23+S23</f>
        <v>0</v>
      </c>
      <c r="C23" s="157">
        <f>H23+L23+P23+T23</f>
        <v>0</v>
      </c>
      <c r="D23" s="152">
        <f>B23+C23</f>
        <v>0</v>
      </c>
      <c r="E23" s="184">
        <f t="shared" si="1"/>
        <v>0</v>
      </c>
      <c r="F23" s="91" t="s">
        <v>54</v>
      </c>
      <c r="G23" s="157">
        <f>Koordinator!B118</f>
        <v>0</v>
      </c>
      <c r="H23" s="157">
        <f>Koordinator!C118</f>
        <v>0</v>
      </c>
      <c r="I23" s="152">
        <f>Koordinator!D118</f>
        <v>0</v>
      </c>
      <c r="J23" s="91" t="s">
        <v>54</v>
      </c>
      <c r="K23" s="157">
        <f>Partnior_1!B123</f>
        <v>0</v>
      </c>
      <c r="L23" s="157">
        <f>Partnior_1!C123</f>
        <v>0</v>
      </c>
      <c r="M23" s="152">
        <f>Partnior_1!D123</f>
        <v>0</v>
      </c>
      <c r="N23" s="91" t="s">
        <v>54</v>
      </c>
      <c r="O23" s="157">
        <f>Partnior_2!B145</f>
        <v>0</v>
      </c>
      <c r="P23" s="157">
        <f>Partnior_2!C145</f>
        <v>0</v>
      </c>
      <c r="Q23" s="152">
        <f>Partnior_2!D145</f>
        <v>0</v>
      </c>
      <c r="R23" s="91" t="s">
        <v>54</v>
      </c>
      <c r="S23" s="157">
        <f>Partnior_3!B126</f>
        <v>0</v>
      </c>
      <c r="T23" s="157">
        <f>Partnior_3!C126</f>
        <v>0</v>
      </c>
      <c r="U23" s="152">
        <f>Partnior_3!D126</f>
        <v>0</v>
      </c>
    </row>
    <row r="24" spans="1:21" ht="36.75" customHeight="1" thickBot="1" x14ac:dyDescent="0.25">
      <c r="A24" s="93" t="s">
        <v>103</v>
      </c>
      <c r="B24" s="190">
        <f>G24+K24+O24+S24</f>
        <v>0</v>
      </c>
      <c r="C24" s="190">
        <f>H24+L24+P24+T24</f>
        <v>0</v>
      </c>
      <c r="D24" s="164">
        <f>SUM(D19:D23)</f>
        <v>0</v>
      </c>
      <c r="E24" s="185">
        <f t="shared" si="1"/>
        <v>0</v>
      </c>
      <c r="F24" s="93" t="s">
        <v>103</v>
      </c>
      <c r="G24" s="163">
        <f>Koordinator!B119</f>
        <v>0</v>
      </c>
      <c r="H24" s="163">
        <f>Koordinator!C119</f>
        <v>0</v>
      </c>
      <c r="I24" s="164">
        <f>Koordinator!D119</f>
        <v>0</v>
      </c>
      <c r="J24" s="93" t="s">
        <v>103</v>
      </c>
      <c r="K24" s="163">
        <f>Partnior_1!B124</f>
        <v>0</v>
      </c>
      <c r="L24" s="163">
        <f>Partnior_1!C124</f>
        <v>0</v>
      </c>
      <c r="M24" s="164">
        <f>Partnior_1!D124</f>
        <v>0</v>
      </c>
      <c r="N24" s="93" t="s">
        <v>103</v>
      </c>
      <c r="O24" s="163">
        <f>Partnior_2!B146</f>
        <v>0</v>
      </c>
      <c r="P24" s="163">
        <f>Partnior_2!C146</f>
        <v>0</v>
      </c>
      <c r="Q24" s="164">
        <f>Partnior_2!D146</f>
        <v>0</v>
      </c>
      <c r="R24" s="93" t="s">
        <v>103</v>
      </c>
      <c r="S24" s="163">
        <f>Partnior_3!B127</f>
        <v>0</v>
      </c>
      <c r="T24" s="163">
        <f>Partnior_3!C127</f>
        <v>0</v>
      </c>
      <c r="U24" s="164">
        <f>Partnior_3!D127</f>
        <v>0</v>
      </c>
    </row>
    <row r="25" spans="1:21" ht="36.75" customHeight="1" thickBot="1" x14ac:dyDescent="0.25">
      <c r="A25" s="94" t="s">
        <v>55</v>
      </c>
      <c r="B25" s="95" t="e">
        <f>ROUND((B24/B18),2)</f>
        <v>#DIV/0!</v>
      </c>
      <c r="C25" s="95" t="e">
        <f>ROUND((C24/C18),2)</f>
        <v>#DIV/0!</v>
      </c>
      <c r="D25" s="96" t="s">
        <v>20</v>
      </c>
      <c r="E25" s="186" t="s">
        <v>22</v>
      </c>
      <c r="F25" s="94" t="s">
        <v>55</v>
      </c>
      <c r="G25" s="95" t="e">
        <f>Koordinator!B120</f>
        <v>#DIV/0!</v>
      </c>
      <c r="H25" s="95" t="e">
        <f>Koordinator!C120</f>
        <v>#DIV/0!</v>
      </c>
      <c r="I25" s="96" t="s">
        <v>20</v>
      </c>
      <c r="J25" s="94" t="s">
        <v>55</v>
      </c>
      <c r="K25" s="95" t="e">
        <f>Partnior_1!B125</f>
        <v>#DIV/0!</v>
      </c>
      <c r="L25" s="95" t="e">
        <f>Partnior_1!C125</f>
        <v>#DIV/0!</v>
      </c>
      <c r="M25" s="96" t="s">
        <v>20</v>
      </c>
      <c r="N25" s="94" t="s">
        <v>55</v>
      </c>
      <c r="O25" s="95" t="e">
        <f>Partnior_2!B147</f>
        <v>#DIV/0!</v>
      </c>
      <c r="P25" s="95" t="e">
        <f>Partnior_2!C147</f>
        <v>#DIV/0!</v>
      </c>
      <c r="Q25" s="96" t="s">
        <v>20</v>
      </c>
      <c r="R25" s="94" t="s">
        <v>55</v>
      </c>
      <c r="S25" s="95" t="e">
        <f>Partnior_3!B128</f>
        <v>#DIV/0!</v>
      </c>
      <c r="T25" s="95" t="e">
        <f>Partnior_3!C128</f>
        <v>#DIV/0!</v>
      </c>
      <c r="U25" s="96" t="s">
        <v>20</v>
      </c>
    </row>
    <row r="26" spans="1:21" ht="22.5" customHeight="1" thickBot="1" x14ac:dyDescent="0.25">
      <c r="A26" s="288" t="s">
        <v>28</v>
      </c>
      <c r="B26" s="289"/>
      <c r="C26" s="290"/>
      <c r="D26" s="165">
        <f>D18-D24</f>
        <v>0</v>
      </c>
      <c r="E26" s="187">
        <f>I26+M26+Q26+U26</f>
        <v>0</v>
      </c>
      <c r="F26" s="288" t="s">
        <v>28</v>
      </c>
      <c r="G26" s="289"/>
      <c r="H26" s="290"/>
      <c r="I26" s="165">
        <f>Koordinator!D121</f>
        <v>0</v>
      </c>
      <c r="J26" s="288" t="s">
        <v>28</v>
      </c>
      <c r="K26" s="289"/>
      <c r="L26" s="290"/>
      <c r="M26" s="165">
        <f>Partnior_1!D126</f>
        <v>0</v>
      </c>
      <c r="N26" s="288" t="s">
        <v>28</v>
      </c>
      <c r="O26" s="289"/>
      <c r="P26" s="290"/>
      <c r="Q26" s="165">
        <f>Partnior_2!D148</f>
        <v>0</v>
      </c>
      <c r="R26" s="288" t="s">
        <v>28</v>
      </c>
      <c r="S26" s="289"/>
      <c r="T26" s="290"/>
      <c r="U26" s="165">
        <f>Partnior_3!D129</f>
        <v>0</v>
      </c>
    </row>
    <row r="28" spans="1:21" x14ac:dyDescent="0.2">
      <c r="A28" s="285" t="s">
        <v>123</v>
      </c>
      <c r="B28" s="285"/>
      <c r="C28" s="285"/>
      <c r="D28" s="285"/>
      <c r="E28" s="285"/>
      <c r="F28" s="285"/>
      <c r="G28" s="285"/>
      <c r="N28" t="s">
        <v>118</v>
      </c>
    </row>
    <row r="29" spans="1:21" x14ac:dyDescent="0.2">
      <c r="A29" s="285"/>
      <c r="B29" s="285"/>
      <c r="C29" s="285"/>
      <c r="D29" s="285"/>
      <c r="E29" s="285"/>
      <c r="F29" s="285"/>
      <c r="G29" s="285"/>
      <c r="N29" t="s">
        <v>117</v>
      </c>
    </row>
    <row r="30" spans="1:21" x14ac:dyDescent="0.2">
      <c r="A30" s="285"/>
      <c r="B30" s="285"/>
      <c r="C30" s="285"/>
      <c r="D30" s="285"/>
      <c r="E30" s="285"/>
      <c r="F30" s="285"/>
      <c r="G30" s="285"/>
    </row>
    <row r="34" spans="1:2" x14ac:dyDescent="0.2">
      <c r="A34" s="44"/>
      <c r="B34" s="44"/>
    </row>
  </sheetData>
  <mergeCells count="19">
    <mergeCell ref="C7:I7"/>
    <mergeCell ref="C8:I8"/>
    <mergeCell ref="A1:U1"/>
    <mergeCell ref="A3:U3"/>
    <mergeCell ref="A5:U5"/>
    <mergeCell ref="A7:B7"/>
    <mergeCell ref="A8:B8"/>
    <mergeCell ref="J26:L26"/>
    <mergeCell ref="R26:T26"/>
    <mergeCell ref="F11:I11"/>
    <mergeCell ref="J11:M11"/>
    <mergeCell ref="N11:Q11"/>
    <mergeCell ref="R11:U11"/>
    <mergeCell ref="N26:P26"/>
    <mergeCell ref="A28:G30"/>
    <mergeCell ref="E11:E12"/>
    <mergeCell ref="A26:C26"/>
    <mergeCell ref="A11:D11"/>
    <mergeCell ref="F26:H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&amp;CНИФ - 11 сесия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view="pageBreakPreview" zoomScaleNormal="100" zoomScaleSheetLayoutView="100" workbookViewId="0">
      <selection activeCell="D14" sqref="D14"/>
    </sheetView>
  </sheetViews>
  <sheetFormatPr defaultRowHeight="12.75" x14ac:dyDescent="0.2"/>
  <cols>
    <col min="1" max="1" width="20.5703125" customWidth="1"/>
    <col min="2" max="3" width="16.85546875" customWidth="1"/>
    <col min="4" max="4" width="20" customWidth="1"/>
    <col min="5" max="5" width="19.140625" customWidth="1"/>
  </cols>
  <sheetData>
    <row r="2" spans="1:6" x14ac:dyDescent="0.2">
      <c r="A2" s="301" t="s">
        <v>37</v>
      </c>
      <c r="B2" s="301"/>
      <c r="C2" s="301"/>
      <c r="D2" s="301"/>
      <c r="E2" s="301"/>
      <c r="F2" s="301"/>
    </row>
    <row r="4" spans="1:6" x14ac:dyDescent="0.2">
      <c r="A4" s="302" t="s">
        <v>94</v>
      </c>
      <c r="B4" s="302"/>
      <c r="C4" s="302"/>
      <c r="D4" s="302"/>
      <c r="E4" s="302"/>
      <c r="F4" s="302"/>
    </row>
    <row r="6" spans="1:6" ht="36.75" customHeight="1" x14ac:dyDescent="0.2">
      <c r="A6" s="305" t="s">
        <v>83</v>
      </c>
      <c r="B6" s="305"/>
      <c r="C6" s="305"/>
      <c r="D6" s="305"/>
      <c r="E6" s="305"/>
    </row>
    <row r="7" spans="1:6" ht="20.25" customHeight="1" x14ac:dyDescent="0.2">
      <c r="A7" s="304" t="s">
        <v>92</v>
      </c>
      <c r="B7" s="304"/>
      <c r="C7" s="306">
        <f>Budjet_Proekt!C7</f>
        <v>0</v>
      </c>
      <c r="D7" s="306"/>
      <c r="E7" s="306"/>
      <c r="F7" s="306"/>
    </row>
    <row r="8" spans="1:6" ht="20.25" customHeight="1" x14ac:dyDescent="0.2">
      <c r="A8" s="304" t="s">
        <v>119</v>
      </c>
      <c r="B8" s="304"/>
      <c r="C8" s="306">
        <f>Budjet_Proekt!C8</f>
        <v>0</v>
      </c>
      <c r="D8" s="306"/>
      <c r="E8" s="306"/>
      <c r="F8" s="306"/>
    </row>
    <row r="9" spans="1:6" ht="27.75" customHeight="1" thickBot="1" x14ac:dyDescent="0.25"/>
    <row r="10" spans="1:6" ht="75" customHeight="1" thickBot="1" x14ac:dyDescent="0.25">
      <c r="A10" s="193" t="s">
        <v>85</v>
      </c>
      <c r="B10" s="194" t="s">
        <v>96</v>
      </c>
      <c r="C10" s="194" t="s">
        <v>86</v>
      </c>
      <c r="D10" s="195" t="s">
        <v>87</v>
      </c>
      <c r="E10" s="194" t="s">
        <v>88</v>
      </c>
    </row>
    <row r="11" spans="1:6" ht="26.25" customHeight="1" thickBot="1" x14ac:dyDescent="0.25">
      <c r="A11" s="196" t="s">
        <v>4</v>
      </c>
      <c r="B11" s="235">
        <f>Budjet_Proekt!I18</f>
        <v>0</v>
      </c>
      <c r="C11" s="235">
        <f>Budjet_Proekt!I24</f>
        <v>0</v>
      </c>
      <c r="D11" s="236">
        <f>Budjet_Proekt!I26</f>
        <v>0</v>
      </c>
      <c r="E11" s="238" t="e">
        <f>C11/B11</f>
        <v>#DIV/0!</v>
      </c>
    </row>
    <row r="12" spans="1:6" ht="26.25" customHeight="1" thickBot="1" x14ac:dyDescent="0.25">
      <c r="A12" s="196" t="s">
        <v>5</v>
      </c>
      <c r="B12" s="235">
        <f>Budjet_Proekt!M18</f>
        <v>0</v>
      </c>
      <c r="C12" s="235">
        <f>Budjet_Proekt!M24</f>
        <v>0</v>
      </c>
      <c r="D12" s="236">
        <f>Budjet_Proekt!M26</f>
        <v>0</v>
      </c>
      <c r="E12" s="238" t="e">
        <f>C12/B12</f>
        <v>#DIV/0!</v>
      </c>
    </row>
    <row r="13" spans="1:6" ht="26.25" customHeight="1" thickBot="1" x14ac:dyDescent="0.25">
      <c r="A13" s="196" t="s">
        <v>6</v>
      </c>
      <c r="B13" s="235">
        <f>Budjet_Proekt!Q18</f>
        <v>0</v>
      </c>
      <c r="C13" s="235">
        <f>Budjet_Proekt!Q24</f>
        <v>0</v>
      </c>
      <c r="D13" s="236">
        <f>Budjet_Proekt!Q26</f>
        <v>0</v>
      </c>
      <c r="E13" s="238" t="e">
        <f>C13/B13</f>
        <v>#DIV/0!</v>
      </c>
    </row>
    <row r="14" spans="1:6" ht="26.25" customHeight="1" thickBot="1" x14ac:dyDescent="0.25">
      <c r="A14" s="196" t="s">
        <v>15</v>
      </c>
      <c r="B14" s="235">
        <f>Budjet_Proekt!U18</f>
        <v>0</v>
      </c>
      <c r="C14" s="235">
        <f>Budjet_Proekt!U24</f>
        <v>0</v>
      </c>
      <c r="D14" s="236">
        <f>Budjet_Proekt!U26</f>
        <v>0</v>
      </c>
      <c r="E14" s="238" t="e">
        <f>C14/B14</f>
        <v>#DIV/0!</v>
      </c>
    </row>
    <row r="15" spans="1:6" ht="26.25" customHeight="1" thickBot="1" x14ac:dyDescent="0.25">
      <c r="A15" s="192" t="s">
        <v>84</v>
      </c>
      <c r="B15" s="237">
        <f>SUM(B11:B14)</f>
        <v>0</v>
      </c>
      <c r="C15" s="237">
        <f>SUM(C11:C14)</f>
        <v>0</v>
      </c>
      <c r="D15" s="237">
        <f>SUM(D11:D14)</f>
        <v>0</v>
      </c>
      <c r="E15" s="244" t="e">
        <f>C15/B15</f>
        <v>#DIV/0!</v>
      </c>
    </row>
    <row r="16" spans="1:6" s="2" customFormat="1" ht="26.25" customHeight="1" x14ac:dyDescent="0.2">
      <c r="A16" s="197"/>
      <c r="B16" s="198"/>
      <c r="C16" s="198"/>
      <c r="D16" s="197"/>
      <c r="E16" s="197"/>
    </row>
    <row r="17" spans="1:8" s="2" customFormat="1" ht="17.25" customHeight="1" x14ac:dyDescent="0.2">
      <c r="A17" s="197"/>
      <c r="B17" s="198"/>
      <c r="C17" s="198"/>
      <c r="D17" s="197"/>
      <c r="E17" s="197"/>
    </row>
    <row r="18" spans="1:8" s="2" customFormat="1" ht="17.25" customHeight="1" x14ac:dyDescent="0.2">
      <c r="A18" s="199"/>
      <c r="B18" s="199"/>
      <c r="C18" s="199"/>
      <c r="D18" t="s">
        <v>118</v>
      </c>
      <c r="E18"/>
      <c r="F18"/>
      <c r="G18"/>
      <c r="H18" s="4"/>
    </row>
    <row r="19" spans="1:8" s="2" customFormat="1" ht="17.25" customHeight="1" x14ac:dyDescent="0.2">
      <c r="A19" s="197"/>
      <c r="B19" s="198"/>
      <c r="C19" s="198"/>
      <c r="D19" t="s">
        <v>117</v>
      </c>
      <c r="E19"/>
      <c r="F19"/>
      <c r="G19"/>
      <c r="H19"/>
    </row>
    <row r="20" spans="1:8" x14ac:dyDescent="0.2">
      <c r="A20" s="33"/>
      <c r="B20" s="33"/>
      <c r="C20" s="33"/>
    </row>
    <row r="21" spans="1:8" x14ac:dyDescent="0.2">
      <c r="A21" s="43"/>
      <c r="B21" s="44"/>
      <c r="C21" s="44"/>
      <c r="D21" s="44"/>
      <c r="E21" s="44"/>
    </row>
    <row r="22" spans="1:8" x14ac:dyDescent="0.2">
      <c r="A22" s="43"/>
      <c r="B22" s="44"/>
      <c r="C22" s="44"/>
      <c r="D22" s="44"/>
      <c r="E22" s="44"/>
    </row>
  </sheetData>
  <mergeCells count="7">
    <mergeCell ref="A2:F2"/>
    <mergeCell ref="A4:F4"/>
    <mergeCell ref="A6:E6"/>
    <mergeCell ref="A7:B7"/>
    <mergeCell ref="A8:B8"/>
    <mergeCell ref="C7:F7"/>
    <mergeCell ref="C8:F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 xml:space="preserve">&amp;CНИФ - 11 сесия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3" zoomScaleNormal="100" zoomScaleSheetLayoutView="100" workbookViewId="0">
      <selection activeCell="D8" sqref="D8:G8"/>
    </sheetView>
  </sheetViews>
  <sheetFormatPr defaultRowHeight="12.75" x14ac:dyDescent="0.2"/>
  <cols>
    <col min="1" max="2" width="11.28515625" customWidth="1"/>
    <col min="3" max="3" width="18.140625" customWidth="1"/>
    <col min="4" max="4" width="15.28515625" customWidth="1"/>
    <col min="5" max="5" width="15.42578125" customWidth="1"/>
    <col min="6" max="6" width="12.42578125" customWidth="1"/>
    <col min="7" max="7" width="15.85546875" customWidth="1"/>
  </cols>
  <sheetData>
    <row r="1" spans="1:11" x14ac:dyDescent="0.2">
      <c r="A1" s="301" t="s">
        <v>37</v>
      </c>
      <c r="B1" s="301"/>
      <c r="C1" s="301"/>
      <c r="D1" s="301"/>
      <c r="E1" s="301"/>
      <c r="F1" s="301"/>
      <c r="G1" s="301"/>
      <c r="H1" s="206"/>
      <c r="I1" s="206"/>
      <c r="J1" s="206"/>
      <c r="K1" s="206"/>
    </row>
    <row r="3" spans="1:11" x14ac:dyDescent="0.2">
      <c r="A3" s="302" t="s">
        <v>94</v>
      </c>
      <c r="B3" s="302"/>
      <c r="C3" s="302"/>
      <c r="D3" s="302"/>
      <c r="E3" s="302"/>
      <c r="F3" s="302"/>
      <c r="G3" s="302"/>
      <c r="H3" s="208"/>
      <c r="I3" s="208"/>
      <c r="J3" s="208"/>
      <c r="K3" s="208"/>
    </row>
    <row r="5" spans="1:11" ht="21" customHeight="1" x14ac:dyDescent="0.2">
      <c r="A5" s="301" t="s">
        <v>111</v>
      </c>
      <c r="B5" s="301"/>
      <c r="C5" s="301"/>
      <c r="D5" s="301"/>
      <c r="E5" s="301"/>
      <c r="F5" s="301"/>
      <c r="G5" s="301"/>
    </row>
    <row r="6" spans="1:11" ht="21" customHeight="1" x14ac:dyDescent="0.2">
      <c r="A6" s="301" t="s">
        <v>112</v>
      </c>
      <c r="B6" s="301"/>
      <c r="C6" s="301"/>
      <c r="D6" s="301"/>
      <c r="E6" s="301"/>
      <c r="F6" s="301"/>
      <c r="G6" s="301"/>
    </row>
    <row r="7" spans="1:11" ht="21" customHeight="1" x14ac:dyDescent="0.2">
      <c r="A7" s="304" t="s">
        <v>92</v>
      </c>
      <c r="B7" s="304"/>
      <c r="C7" s="304"/>
      <c r="D7" s="314">
        <f>Budjet_Proekt!C7</f>
        <v>0</v>
      </c>
      <c r="E7" s="314"/>
      <c r="F7" s="314"/>
      <c r="G7" s="314"/>
    </row>
    <row r="8" spans="1:11" ht="21" customHeight="1" x14ac:dyDescent="0.2">
      <c r="A8" s="304" t="s">
        <v>120</v>
      </c>
      <c r="B8" s="304"/>
      <c r="C8" s="304"/>
      <c r="D8" s="314">
        <f>Budjet_Proekt!C8</f>
        <v>0</v>
      </c>
      <c r="E8" s="314"/>
      <c r="F8" s="314"/>
      <c r="G8" s="314"/>
    </row>
    <row r="9" spans="1:11" ht="21" customHeight="1" x14ac:dyDescent="0.2">
      <c r="A9" s="191"/>
      <c r="B9" s="191"/>
      <c r="C9" s="191"/>
      <c r="D9" s="191"/>
      <c r="E9" s="191"/>
      <c r="F9" s="191"/>
      <c r="G9" s="191"/>
    </row>
    <row r="10" spans="1:11" ht="21" customHeight="1" thickBot="1" x14ac:dyDescent="0.25">
      <c r="A10" s="191"/>
      <c r="B10" s="191"/>
      <c r="C10" s="191"/>
      <c r="D10" s="191"/>
      <c r="E10" s="191"/>
      <c r="F10" s="191"/>
      <c r="G10" s="191"/>
    </row>
    <row r="11" spans="1:11" ht="13.5" customHeight="1" thickBot="1" x14ac:dyDescent="0.25">
      <c r="A11" s="317" t="s">
        <v>90</v>
      </c>
      <c r="B11" s="308" t="s">
        <v>97</v>
      </c>
      <c r="C11" s="315" t="s">
        <v>98</v>
      </c>
      <c r="D11" s="311" t="s">
        <v>110</v>
      </c>
      <c r="E11" s="312"/>
      <c r="F11" s="312"/>
      <c r="G11" s="313"/>
    </row>
    <row r="12" spans="1:11" ht="90" thickBot="1" x14ac:dyDescent="0.25">
      <c r="A12" s="318"/>
      <c r="B12" s="309"/>
      <c r="C12" s="316"/>
      <c r="D12" s="207" t="s">
        <v>104</v>
      </c>
      <c r="E12" s="211" t="s">
        <v>41</v>
      </c>
      <c r="F12" s="212" t="s">
        <v>91</v>
      </c>
      <c r="G12" s="214" t="s">
        <v>105</v>
      </c>
    </row>
    <row r="13" spans="1:11" ht="13.5" thickBot="1" x14ac:dyDescent="0.25">
      <c r="A13" s="52">
        <v>1</v>
      </c>
      <c r="B13" s="246">
        <v>2</v>
      </c>
      <c r="C13" s="269">
        <v>3</v>
      </c>
      <c r="D13" s="258">
        <v>4</v>
      </c>
      <c r="E13" s="263">
        <v>5</v>
      </c>
      <c r="F13" s="213">
        <v>6</v>
      </c>
      <c r="G13" s="215">
        <v>7</v>
      </c>
    </row>
    <row r="14" spans="1:11" ht="17.25" customHeight="1" x14ac:dyDescent="0.2">
      <c r="A14" s="50" t="s">
        <v>33</v>
      </c>
      <c r="B14" s="247"/>
      <c r="C14" s="273">
        <v>0</v>
      </c>
      <c r="D14" s="277">
        <v>0</v>
      </c>
      <c r="E14" s="276" t="s">
        <v>20</v>
      </c>
      <c r="F14" s="264" t="s">
        <v>20</v>
      </c>
      <c r="G14" s="266">
        <f t="shared" ref="G14:G19" si="0">SUM(D14:F14)</f>
        <v>0</v>
      </c>
    </row>
    <row r="15" spans="1:11" ht="17.25" customHeight="1" x14ac:dyDescent="0.2">
      <c r="A15" s="51" t="s">
        <v>34</v>
      </c>
      <c r="B15" s="248"/>
      <c r="C15" s="274">
        <v>0</v>
      </c>
      <c r="D15" s="278">
        <v>0</v>
      </c>
      <c r="E15" s="270" t="s">
        <v>20</v>
      </c>
      <c r="F15" s="260" t="s">
        <v>20</v>
      </c>
      <c r="G15" s="267">
        <f t="shared" si="0"/>
        <v>0</v>
      </c>
    </row>
    <row r="16" spans="1:11" ht="17.25" customHeight="1" x14ac:dyDescent="0.2">
      <c r="A16" s="51" t="s">
        <v>35</v>
      </c>
      <c r="B16" s="248"/>
      <c r="C16" s="274">
        <v>0</v>
      </c>
      <c r="D16" s="278">
        <v>0</v>
      </c>
      <c r="E16" s="270" t="s">
        <v>20</v>
      </c>
      <c r="F16" s="260" t="s">
        <v>20</v>
      </c>
      <c r="G16" s="267">
        <f t="shared" si="0"/>
        <v>0</v>
      </c>
    </row>
    <row r="17" spans="1:7" ht="17.25" customHeight="1" x14ac:dyDescent="0.2">
      <c r="A17" s="51" t="s">
        <v>36</v>
      </c>
      <c r="B17" s="248"/>
      <c r="C17" s="274">
        <v>0</v>
      </c>
      <c r="D17" s="278">
        <v>0</v>
      </c>
      <c r="E17" s="270" t="s">
        <v>20</v>
      </c>
      <c r="F17" s="260" t="s">
        <v>20</v>
      </c>
      <c r="G17" s="267">
        <f t="shared" si="0"/>
        <v>0</v>
      </c>
    </row>
    <row r="18" spans="1:7" ht="17.25" customHeight="1" x14ac:dyDescent="0.2">
      <c r="A18" s="51" t="s">
        <v>19</v>
      </c>
      <c r="B18" s="249"/>
      <c r="C18" s="274">
        <v>0</v>
      </c>
      <c r="D18" s="278">
        <v>0</v>
      </c>
      <c r="E18" s="271" t="s">
        <v>20</v>
      </c>
      <c r="F18" s="260" t="s">
        <v>20</v>
      </c>
      <c r="G18" s="267">
        <f t="shared" si="0"/>
        <v>0</v>
      </c>
    </row>
    <row r="19" spans="1:7" ht="17.25" customHeight="1" thickBot="1" x14ac:dyDescent="0.25">
      <c r="A19" s="261" t="s">
        <v>122</v>
      </c>
      <c r="B19" s="249"/>
      <c r="C19" s="275">
        <v>0</v>
      </c>
      <c r="D19" s="279">
        <v>0</v>
      </c>
      <c r="E19" s="272">
        <v>0</v>
      </c>
      <c r="F19" s="265">
        <v>0</v>
      </c>
      <c r="G19" s="268">
        <f t="shared" si="0"/>
        <v>0</v>
      </c>
    </row>
    <row r="20" spans="1:7" ht="17.25" customHeight="1" thickBot="1" x14ac:dyDescent="0.3">
      <c r="A20" s="216" t="s">
        <v>93</v>
      </c>
      <c r="B20" s="250"/>
      <c r="C20" s="281">
        <f>SUM(C14:C19)</f>
        <v>0</v>
      </c>
      <c r="D20" s="280">
        <f>SUM(D14:D19)</f>
        <v>0</v>
      </c>
      <c r="E20" s="227">
        <f>SUM(E14:E19)</f>
        <v>0</v>
      </c>
      <c r="F20" s="228">
        <f>SUM(F14:F19)</f>
        <v>0</v>
      </c>
      <c r="G20" s="229">
        <f>SUM(G14:G19)</f>
        <v>0</v>
      </c>
    </row>
    <row r="21" spans="1:7" ht="23.25" customHeight="1" thickBot="1" x14ac:dyDescent="0.25">
      <c r="A21" s="217" t="s">
        <v>42</v>
      </c>
      <c r="B21" s="245"/>
      <c r="C21" s="218">
        <f>Budjet_Proekt!E18</f>
        <v>0</v>
      </c>
      <c r="D21" s="218">
        <f>Budjet_Proekt!E19+Budjet_Proekt!E20</f>
        <v>0</v>
      </c>
      <c r="E21" s="218">
        <f>Budjet_Proekt!D21+Budjet_Proekt!D22</f>
        <v>0</v>
      </c>
      <c r="F21" s="230">
        <f>Budjet_Proekt!D23</f>
        <v>0</v>
      </c>
      <c r="G21" s="231">
        <f>Budjet_Proekt!E24</f>
        <v>0</v>
      </c>
    </row>
    <row r="22" spans="1:7" ht="22.5" customHeight="1" x14ac:dyDescent="0.2">
      <c r="A22" s="201"/>
      <c r="B22" s="201"/>
      <c r="C22" s="232"/>
      <c r="D22" s="232"/>
      <c r="E22" s="232"/>
      <c r="F22" s="233"/>
      <c r="G22" s="234">
        <f>D20+E20+F20</f>
        <v>0</v>
      </c>
    </row>
    <row r="23" spans="1:7" x14ac:dyDescent="0.2">
      <c r="A23" s="201"/>
      <c r="B23" s="201"/>
      <c r="C23" s="202"/>
      <c r="D23" s="202"/>
      <c r="E23" s="203"/>
      <c r="F23" s="204"/>
      <c r="G23" s="205"/>
    </row>
    <row r="24" spans="1:7" x14ac:dyDescent="0.2">
      <c r="A24" s="201" t="s">
        <v>89</v>
      </c>
      <c r="B24" s="201"/>
      <c r="C24" s="202"/>
      <c r="D24" s="202"/>
      <c r="E24" s="203"/>
      <c r="F24" s="204"/>
      <c r="G24" s="205"/>
    </row>
    <row r="25" spans="1:7" x14ac:dyDescent="0.2">
      <c r="A25" s="201"/>
      <c r="B25" s="201"/>
      <c r="C25" s="202"/>
      <c r="D25" s="202"/>
      <c r="E25" s="203"/>
      <c r="F25" s="204"/>
      <c r="G25" s="205"/>
    </row>
    <row r="26" spans="1:7" ht="87.75" customHeight="1" x14ac:dyDescent="0.2">
      <c r="A26" s="307" t="s">
        <v>106</v>
      </c>
      <c r="B26" s="307"/>
      <c r="C26" s="307"/>
      <c r="D26" s="307"/>
      <c r="E26" s="307"/>
      <c r="F26" s="307"/>
      <c r="G26" s="307"/>
    </row>
    <row r="27" spans="1:7" ht="26.25" customHeight="1" x14ac:dyDescent="0.2">
      <c r="A27" s="285" t="s">
        <v>99</v>
      </c>
      <c r="B27" s="310"/>
      <c r="C27" s="310"/>
      <c r="D27" s="310"/>
      <c r="E27" s="310"/>
      <c r="F27" s="310"/>
      <c r="G27" s="310"/>
    </row>
    <row r="28" spans="1:7" ht="48.75" customHeight="1" x14ac:dyDescent="0.2">
      <c r="A28" s="285" t="s">
        <v>100</v>
      </c>
      <c r="B28" s="285"/>
      <c r="C28" s="285"/>
      <c r="D28" s="285"/>
      <c r="E28" s="285"/>
      <c r="F28" s="285"/>
      <c r="G28" s="285"/>
    </row>
    <row r="29" spans="1:7" ht="21.75" customHeight="1" x14ac:dyDescent="0.2">
      <c r="A29" s="200"/>
      <c r="B29" s="200"/>
      <c r="C29" s="200"/>
      <c r="D29" s="200"/>
      <c r="G29" s="200"/>
    </row>
    <row r="30" spans="1:7" x14ac:dyDescent="0.2">
      <c r="E30" t="s">
        <v>118</v>
      </c>
    </row>
    <row r="31" spans="1:7" x14ac:dyDescent="0.2">
      <c r="E31" t="s">
        <v>117</v>
      </c>
    </row>
    <row r="32" spans="1:7" x14ac:dyDescent="0.2">
      <c r="E32" s="44"/>
      <c r="F32" s="44"/>
    </row>
  </sheetData>
  <mergeCells count="15">
    <mergeCell ref="A1:G1"/>
    <mergeCell ref="A3:G3"/>
    <mergeCell ref="C11:C12"/>
    <mergeCell ref="A11:A12"/>
    <mergeCell ref="A5:G5"/>
    <mergeCell ref="A26:G26"/>
    <mergeCell ref="B11:B12"/>
    <mergeCell ref="A6:G6"/>
    <mergeCell ref="A28:G28"/>
    <mergeCell ref="A27:G27"/>
    <mergeCell ref="D11:G11"/>
    <mergeCell ref="A7:C7"/>
    <mergeCell ref="A8:C8"/>
    <mergeCell ref="D7:G7"/>
    <mergeCell ref="D8:G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&amp;CНИФ - 11 сесия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view="pageBreakPreview" zoomScaleNormal="100" zoomScaleSheetLayoutView="100" workbookViewId="0">
      <selection activeCell="B11" sqref="B11:J14"/>
    </sheetView>
  </sheetViews>
  <sheetFormatPr defaultRowHeight="12.75" x14ac:dyDescent="0.2"/>
  <cols>
    <col min="1" max="1" width="26.7109375" customWidth="1"/>
    <col min="2" max="3" width="12" customWidth="1"/>
    <col min="4" max="4" width="12.140625" customWidth="1"/>
    <col min="5" max="5" width="11.85546875" customWidth="1"/>
    <col min="6" max="6" width="9.5703125" customWidth="1"/>
    <col min="7" max="8" width="9.140625" customWidth="1"/>
    <col min="9" max="9" width="10.28515625" customWidth="1"/>
    <col min="10" max="10" width="6.7109375" customWidth="1"/>
    <col min="13" max="13" width="10.28515625" customWidth="1"/>
  </cols>
  <sheetData>
    <row r="1" spans="1:13" ht="20.25" customHeight="1" x14ac:dyDescent="0.2">
      <c r="J1" s="320" t="s">
        <v>57</v>
      </c>
      <c r="K1" s="320"/>
    </row>
    <row r="2" spans="1:13" ht="20.25" customHeight="1" x14ac:dyDescent="0.2">
      <c r="A2" s="301" t="s">
        <v>37</v>
      </c>
      <c r="B2" s="301"/>
      <c r="C2" s="301"/>
      <c r="D2" s="301"/>
      <c r="E2" s="301"/>
      <c r="F2" s="301"/>
      <c r="G2" s="301"/>
      <c r="H2" s="301"/>
      <c r="I2" s="301"/>
      <c r="J2" s="301"/>
    </row>
    <row r="4" spans="1:13" x14ac:dyDescent="0.2">
      <c r="A4" s="302" t="s">
        <v>94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3" ht="12.7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ht="10.5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3" ht="30.75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3" ht="15.75" hidden="1" customHeight="1" x14ac:dyDescent="0.25">
      <c r="B8" s="41"/>
      <c r="C8" s="41"/>
      <c r="D8" s="41"/>
      <c r="E8" s="41"/>
      <c r="F8" s="41"/>
      <c r="G8" s="41"/>
      <c r="H8" s="41"/>
      <c r="I8" s="41"/>
      <c r="J8" s="41"/>
      <c r="K8" s="35"/>
      <c r="L8" s="35"/>
      <c r="M8" s="35"/>
    </row>
    <row r="9" spans="1:13" ht="53.25" customHeight="1" x14ac:dyDescent="0.25">
      <c r="A9" s="321" t="s">
        <v>30</v>
      </c>
      <c r="B9" s="321"/>
      <c r="C9" s="321"/>
      <c r="D9" s="321"/>
      <c r="E9" s="321"/>
      <c r="F9" s="321"/>
      <c r="G9" s="321"/>
      <c r="H9" s="321"/>
      <c r="I9" s="321"/>
      <c r="J9" s="321"/>
      <c r="L9" s="35"/>
      <c r="M9" s="35"/>
    </row>
    <row r="10" spans="1:13" ht="24" customHeight="1" thickBo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35"/>
      <c r="L10" s="35"/>
      <c r="M10" s="35"/>
    </row>
    <row r="11" spans="1:13" ht="43.5" customHeight="1" thickBot="1" x14ac:dyDescent="0.25">
      <c r="A11" s="167" t="s">
        <v>8</v>
      </c>
      <c r="B11" s="322"/>
      <c r="C11" s="323"/>
      <c r="D11" s="323"/>
      <c r="E11" s="323"/>
      <c r="F11" s="323"/>
      <c r="G11" s="323"/>
      <c r="H11" s="323"/>
      <c r="I11" s="323"/>
      <c r="J11" s="324"/>
      <c r="K11" s="36"/>
      <c r="L11" s="36"/>
      <c r="M11" s="37"/>
    </row>
    <row r="12" spans="1:13" ht="33.75" customHeight="1" thickBot="1" x14ac:dyDescent="0.25">
      <c r="A12" s="168" t="s">
        <v>7</v>
      </c>
      <c r="B12" s="322"/>
      <c r="C12" s="323"/>
      <c r="D12" s="323"/>
      <c r="E12" s="323"/>
      <c r="F12" s="323"/>
      <c r="G12" s="323"/>
      <c r="H12" s="323"/>
      <c r="I12" s="323"/>
      <c r="J12" s="324"/>
      <c r="K12" s="36"/>
      <c r="L12" s="36"/>
      <c r="M12" s="37"/>
    </row>
    <row r="13" spans="1:13" ht="109.5" customHeight="1" thickBot="1" x14ac:dyDescent="0.25">
      <c r="A13" s="166" t="s">
        <v>124</v>
      </c>
      <c r="B13" s="325"/>
      <c r="C13" s="326"/>
      <c r="D13" s="326"/>
      <c r="E13" s="326"/>
      <c r="F13" s="326"/>
      <c r="G13" s="326"/>
      <c r="H13" s="326"/>
      <c r="I13" s="326"/>
      <c r="J13" s="327"/>
      <c r="K13" s="37"/>
      <c r="L13" s="37"/>
      <c r="M13" s="37"/>
    </row>
    <row r="14" spans="1:13" ht="82.5" customHeight="1" thickBot="1" x14ac:dyDescent="0.25">
      <c r="A14" s="166" t="s">
        <v>70</v>
      </c>
      <c r="B14" s="325"/>
      <c r="C14" s="326"/>
      <c r="D14" s="326"/>
      <c r="E14" s="326"/>
      <c r="F14" s="326"/>
      <c r="G14" s="326"/>
      <c r="H14" s="326"/>
      <c r="I14" s="326"/>
      <c r="J14" s="327"/>
      <c r="K14" s="37"/>
      <c r="L14" s="37"/>
      <c r="M14" s="37"/>
    </row>
    <row r="15" spans="1:13" ht="17.25" customHeight="1" x14ac:dyDescent="0.2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5"/>
      <c r="L15" s="5"/>
      <c r="M15" s="4"/>
    </row>
    <row r="16" spans="1:13" ht="17.25" customHeight="1" x14ac:dyDescent="0.2">
      <c r="A16" s="330" t="s">
        <v>125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8"/>
      <c r="L16" s="38"/>
      <c r="M16" s="4"/>
    </row>
    <row r="17" spans="1:13" ht="17.25" customHeight="1" x14ac:dyDescent="0.2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4"/>
      <c r="L17" s="4"/>
      <c r="M17" s="4"/>
    </row>
    <row r="18" spans="1:13" ht="17.25" customHeight="1" x14ac:dyDescent="0.2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4"/>
      <c r="L18" s="4"/>
      <c r="M18" s="4"/>
    </row>
    <row r="19" spans="1:13" ht="17.25" customHeight="1" x14ac:dyDescent="0.2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4"/>
      <c r="L19" s="4"/>
      <c r="M19" s="4"/>
    </row>
    <row r="20" spans="1:13" ht="17.25" customHeight="1" x14ac:dyDescent="0.2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4"/>
      <c r="L20" s="4"/>
      <c r="M20" s="4"/>
    </row>
    <row r="21" spans="1:13" ht="12.75" hidden="1" customHeight="1" x14ac:dyDescent="0.2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4"/>
      <c r="L21" s="4"/>
      <c r="M21" s="4"/>
    </row>
    <row r="22" spans="1:13" ht="12.75" hidden="1" customHeight="1" x14ac:dyDescent="0.2">
      <c r="A22" s="330"/>
      <c r="B22" s="330"/>
      <c r="C22" s="330"/>
      <c r="D22" s="330"/>
      <c r="E22" s="330"/>
      <c r="F22" s="330"/>
      <c r="G22" s="330"/>
      <c r="H22" s="330"/>
      <c r="I22" s="330"/>
      <c r="J22" s="330"/>
      <c r="K22" s="4"/>
      <c r="L22" s="4"/>
      <c r="M22" s="4"/>
    </row>
    <row r="23" spans="1:13" x14ac:dyDescent="0.2">
      <c r="A23" s="8" t="s">
        <v>9</v>
      </c>
    </row>
    <row r="24" spans="1:13" ht="20.25" customHeight="1" thickBot="1" x14ac:dyDescent="0.25">
      <c r="A24" s="28"/>
      <c r="B24" s="28"/>
      <c r="C24" s="28"/>
      <c r="D24" s="28"/>
      <c r="E24" s="28"/>
      <c r="F24" s="28"/>
      <c r="G24" s="28"/>
      <c r="H24" s="58" t="s">
        <v>51</v>
      </c>
      <c r="I24" s="28"/>
      <c r="J24" s="28"/>
      <c r="K24" s="28"/>
      <c r="L24" s="28"/>
    </row>
    <row r="25" spans="1:13" ht="12.75" customHeight="1" x14ac:dyDescent="0.2">
      <c r="A25" s="331" t="s">
        <v>60</v>
      </c>
      <c r="B25" s="328" t="s">
        <v>0</v>
      </c>
      <c r="C25" s="328" t="s">
        <v>18</v>
      </c>
      <c r="D25" s="328" t="s">
        <v>59</v>
      </c>
      <c r="E25" s="328"/>
      <c r="F25" s="328" t="s">
        <v>1</v>
      </c>
      <c r="G25" s="328"/>
      <c r="H25" s="350" t="s">
        <v>24</v>
      </c>
    </row>
    <row r="26" spans="1:13" x14ac:dyDescent="0.2">
      <c r="A26" s="332"/>
      <c r="B26" s="329"/>
      <c r="C26" s="329"/>
      <c r="D26" s="329"/>
      <c r="E26" s="329"/>
      <c r="F26" s="329"/>
      <c r="G26" s="329"/>
      <c r="H26" s="351"/>
    </row>
    <row r="27" spans="1:13" ht="13.5" thickBot="1" x14ac:dyDescent="0.25">
      <c r="A27" s="333"/>
      <c r="B27" s="337"/>
      <c r="C27" s="337"/>
      <c r="D27" s="82" t="s">
        <v>31</v>
      </c>
      <c r="E27" s="82" t="s">
        <v>32</v>
      </c>
      <c r="F27" s="82" t="s">
        <v>31</v>
      </c>
      <c r="G27" s="82" t="s">
        <v>32</v>
      </c>
      <c r="H27" s="352"/>
    </row>
    <row r="28" spans="1:13" ht="30" customHeight="1" x14ac:dyDescent="0.2">
      <c r="A28" s="67" t="s">
        <v>10</v>
      </c>
      <c r="B28" s="68"/>
      <c r="C28" s="69"/>
      <c r="D28" s="219"/>
      <c r="E28" s="220"/>
      <c r="F28" s="111">
        <f t="shared" ref="F28:F33" si="0">C28*D28</f>
        <v>0</v>
      </c>
      <c r="G28" s="111">
        <f t="shared" ref="G28:G33" si="1">C28*E28</f>
        <v>0</v>
      </c>
      <c r="H28" s="112">
        <f t="shared" ref="H28:H33" si="2">SUM(F28:G28)</f>
        <v>0</v>
      </c>
    </row>
    <row r="29" spans="1:13" ht="30" customHeight="1" x14ac:dyDescent="0.2">
      <c r="A29" s="70" t="s">
        <v>11</v>
      </c>
      <c r="B29" s="71"/>
      <c r="C29" s="72"/>
      <c r="D29" s="221"/>
      <c r="E29" s="222"/>
      <c r="F29" s="113">
        <f t="shared" si="0"/>
        <v>0</v>
      </c>
      <c r="G29" s="113">
        <f t="shared" si="1"/>
        <v>0</v>
      </c>
      <c r="H29" s="112">
        <f t="shared" si="2"/>
        <v>0</v>
      </c>
    </row>
    <row r="30" spans="1:13" ht="30" customHeight="1" x14ac:dyDescent="0.2">
      <c r="A30" s="70" t="s">
        <v>12</v>
      </c>
      <c r="B30" s="71"/>
      <c r="C30" s="72"/>
      <c r="D30" s="220"/>
      <c r="E30" s="222"/>
      <c r="F30" s="113">
        <f t="shared" si="0"/>
        <v>0</v>
      </c>
      <c r="G30" s="113">
        <f t="shared" si="1"/>
        <v>0</v>
      </c>
      <c r="H30" s="112">
        <f t="shared" si="2"/>
        <v>0</v>
      </c>
    </row>
    <row r="31" spans="1:13" ht="30" customHeight="1" x14ac:dyDescent="0.2">
      <c r="A31" s="70" t="s">
        <v>13</v>
      </c>
      <c r="B31" s="71"/>
      <c r="C31" s="72"/>
      <c r="D31" s="223"/>
      <c r="E31" s="222"/>
      <c r="F31" s="113">
        <f t="shared" si="0"/>
        <v>0</v>
      </c>
      <c r="G31" s="113">
        <f t="shared" si="1"/>
        <v>0</v>
      </c>
      <c r="H31" s="112">
        <f t="shared" si="2"/>
        <v>0</v>
      </c>
    </row>
    <row r="32" spans="1:13" ht="30" customHeight="1" x14ac:dyDescent="0.2">
      <c r="A32" s="70" t="s">
        <v>64</v>
      </c>
      <c r="B32" s="71"/>
      <c r="C32" s="72"/>
      <c r="D32" s="223"/>
      <c r="E32" s="222"/>
      <c r="F32" s="113">
        <f t="shared" si="0"/>
        <v>0</v>
      </c>
      <c r="G32" s="113">
        <f t="shared" si="1"/>
        <v>0</v>
      </c>
      <c r="H32" s="112">
        <f t="shared" si="2"/>
        <v>0</v>
      </c>
    </row>
    <row r="33" spans="1:12" ht="30" customHeight="1" x14ac:dyDescent="0.2">
      <c r="A33" s="70" t="s">
        <v>65</v>
      </c>
      <c r="B33" s="71"/>
      <c r="C33" s="72"/>
      <c r="D33" s="223"/>
      <c r="E33" s="222"/>
      <c r="F33" s="113">
        <f t="shared" si="0"/>
        <v>0</v>
      </c>
      <c r="G33" s="113">
        <f t="shared" si="1"/>
        <v>0</v>
      </c>
      <c r="H33" s="112">
        <f t="shared" si="2"/>
        <v>0</v>
      </c>
    </row>
    <row r="34" spans="1:12" ht="30" customHeight="1" x14ac:dyDescent="0.2">
      <c r="A34" s="73" t="s">
        <v>29</v>
      </c>
      <c r="B34" s="74"/>
      <c r="C34" s="114"/>
      <c r="D34" s="225"/>
      <c r="E34" s="226"/>
      <c r="F34" s="114">
        <f>SUM(F28:F33)</f>
        <v>0</v>
      </c>
      <c r="G34" s="114">
        <f>SUM(G28:G33)</f>
        <v>0</v>
      </c>
      <c r="H34" s="115">
        <f>SUM(H28:H33)</f>
        <v>0</v>
      </c>
    </row>
    <row r="35" spans="1:12" ht="44.25" customHeight="1" x14ac:dyDescent="0.2">
      <c r="A35" s="73" t="s">
        <v>42</v>
      </c>
      <c r="B35" s="77"/>
      <c r="C35" s="78"/>
      <c r="D35" s="78"/>
      <c r="E35" s="79"/>
      <c r="F35" s="114"/>
      <c r="G35" s="114"/>
      <c r="H35" s="115">
        <f>F34+G34</f>
        <v>0</v>
      </c>
    </row>
    <row r="36" spans="1:12" ht="44.25" customHeight="1" x14ac:dyDescent="0.2">
      <c r="A36" s="73" t="s">
        <v>58</v>
      </c>
      <c r="B36" s="353" t="s">
        <v>26</v>
      </c>
      <c r="C36" s="354"/>
      <c r="D36" s="354"/>
      <c r="E36" s="355"/>
      <c r="F36" s="59">
        <v>0</v>
      </c>
      <c r="G36" s="59">
        <v>0</v>
      </c>
      <c r="H36" s="115">
        <v>0</v>
      </c>
      <c r="I36" s="39"/>
      <c r="J36" s="4"/>
      <c r="K36" s="4"/>
      <c r="L36" s="4"/>
    </row>
    <row r="37" spans="1:12" ht="30" customHeight="1" thickBot="1" x14ac:dyDescent="0.25">
      <c r="A37" s="80" t="s">
        <v>23</v>
      </c>
      <c r="B37" s="60"/>
      <c r="C37" s="61"/>
      <c r="D37" s="62">
        <v>0</v>
      </c>
      <c r="E37" s="62">
        <v>0</v>
      </c>
      <c r="F37" s="116">
        <f>ROUND(F34*F36,2)</f>
        <v>0</v>
      </c>
      <c r="G37" s="116">
        <f>ROUND(G34*G36,2)</f>
        <v>0</v>
      </c>
      <c r="H37" s="117">
        <f>SUM(F37:G37)</f>
        <v>0</v>
      </c>
      <c r="I37" s="17"/>
      <c r="J37" s="17"/>
      <c r="K37" s="17"/>
      <c r="L37" s="17"/>
    </row>
    <row r="38" spans="1:12" ht="30" customHeight="1" thickBot="1" x14ac:dyDescent="0.25">
      <c r="A38" s="81" t="s">
        <v>39</v>
      </c>
      <c r="B38" s="64"/>
      <c r="C38" s="65"/>
      <c r="D38" s="66">
        <f>SUM(D28:D33)</f>
        <v>0</v>
      </c>
      <c r="E38" s="66">
        <f>SUM(E28:E33)</f>
        <v>0</v>
      </c>
      <c r="F38" s="118">
        <f>F34+F37</f>
        <v>0</v>
      </c>
      <c r="G38" s="118">
        <f>G34+G37</f>
        <v>0</v>
      </c>
      <c r="H38" s="119">
        <f>H34+H37</f>
        <v>0</v>
      </c>
      <c r="I38" s="17"/>
      <c r="J38" s="17"/>
      <c r="K38" s="17"/>
      <c r="L38" s="17"/>
    </row>
    <row r="39" spans="1:12" ht="30" customHeight="1" x14ac:dyDescent="0.2">
      <c r="A39" s="24"/>
      <c r="B39" s="25"/>
      <c r="C39" s="26"/>
      <c r="D39" s="27"/>
      <c r="E39" s="27"/>
      <c r="F39" s="120"/>
      <c r="G39" s="120"/>
      <c r="H39" s="120">
        <f>F38+G38</f>
        <v>0</v>
      </c>
      <c r="I39" s="17"/>
      <c r="J39" s="17"/>
      <c r="K39" s="17"/>
      <c r="L39" s="17"/>
    </row>
    <row r="40" spans="1:12" ht="30" customHeight="1" x14ac:dyDescent="0.2">
      <c r="A40" s="319" t="s">
        <v>123</v>
      </c>
      <c r="B40" s="319"/>
      <c r="C40" s="319"/>
      <c r="D40" s="319"/>
      <c r="E40" s="319"/>
      <c r="F40" s="319"/>
      <c r="G40" s="18"/>
      <c r="H40" s="18"/>
      <c r="I40" s="17"/>
      <c r="J40" s="17"/>
      <c r="K40" s="17"/>
      <c r="L40" s="17"/>
    </row>
    <row r="41" spans="1:12" ht="15" customHeight="1" x14ac:dyDescent="0.2">
      <c r="A41" s="319"/>
      <c r="B41" s="319"/>
      <c r="C41" s="319"/>
      <c r="D41" s="319"/>
      <c r="E41" s="319"/>
      <c r="F41" s="319"/>
      <c r="G41" s="18"/>
      <c r="H41" s="18"/>
      <c r="I41" s="17"/>
      <c r="J41" s="17"/>
      <c r="K41" s="17"/>
      <c r="L41" s="17"/>
    </row>
    <row r="42" spans="1:12" ht="19.5" customHeight="1" x14ac:dyDescent="0.2">
      <c r="A42" s="24"/>
      <c r="B42" s="25"/>
      <c r="C42" s="26"/>
      <c r="D42" s="27"/>
      <c r="E42" s="27"/>
      <c r="F42" s="18"/>
      <c r="G42" s="18"/>
      <c r="H42" s="18"/>
      <c r="I42" s="17"/>
      <c r="J42" s="17"/>
      <c r="K42" s="17"/>
      <c r="L42" s="17"/>
    </row>
    <row r="43" spans="1:12" x14ac:dyDescent="0.2">
      <c r="A43" s="8" t="s">
        <v>14</v>
      </c>
    </row>
    <row r="44" spans="1:12" ht="17.25" customHeight="1" thickBot="1" x14ac:dyDescent="0.25">
      <c r="A44" s="8"/>
      <c r="I44" s="58" t="s">
        <v>51</v>
      </c>
    </row>
    <row r="45" spans="1:12" ht="36" customHeight="1" x14ac:dyDescent="0.2">
      <c r="A45" s="334" t="s">
        <v>40</v>
      </c>
      <c r="B45" s="338" t="s">
        <v>66</v>
      </c>
      <c r="C45" s="338" t="s">
        <v>67</v>
      </c>
      <c r="D45" s="346" t="s">
        <v>27</v>
      </c>
      <c r="E45" s="349"/>
      <c r="F45" s="346" t="s">
        <v>2</v>
      </c>
      <c r="G45" s="338" t="s">
        <v>61</v>
      </c>
      <c r="H45" s="346" t="s">
        <v>62</v>
      </c>
      <c r="I45" s="341" t="s">
        <v>24</v>
      </c>
      <c r="J45" s="256"/>
    </row>
    <row r="46" spans="1:12" ht="18.75" customHeight="1" x14ac:dyDescent="0.2">
      <c r="A46" s="335"/>
      <c r="B46" s="339"/>
      <c r="C46" s="339"/>
      <c r="D46" s="344" t="s">
        <v>31</v>
      </c>
      <c r="E46" s="344" t="s">
        <v>32</v>
      </c>
      <c r="F46" s="347"/>
      <c r="G46" s="339"/>
      <c r="H46" s="347"/>
      <c r="I46" s="342"/>
      <c r="J46" s="257"/>
    </row>
    <row r="47" spans="1:12" ht="42" customHeight="1" thickBot="1" x14ac:dyDescent="0.25">
      <c r="A47" s="336"/>
      <c r="B47" s="340"/>
      <c r="C47" s="340"/>
      <c r="D47" s="345"/>
      <c r="E47" s="345"/>
      <c r="F47" s="348"/>
      <c r="G47" s="340"/>
      <c r="H47" s="348"/>
      <c r="I47" s="343"/>
      <c r="J47" s="257"/>
    </row>
    <row r="48" spans="1:12" ht="29.25" customHeight="1" x14ac:dyDescent="0.2">
      <c r="A48" s="45" t="s">
        <v>10</v>
      </c>
      <c r="B48" s="46"/>
      <c r="C48" s="46"/>
      <c r="D48" s="46"/>
      <c r="E48" s="46"/>
      <c r="F48" s="251"/>
      <c r="G48" s="121">
        <f t="shared" ref="G48:G53" si="3">C48*F48/12*D48</f>
        <v>0</v>
      </c>
      <c r="H48" s="121">
        <f t="shared" ref="H48:H53" si="4">C48*F48/12*E48</f>
        <v>0</v>
      </c>
      <c r="I48" s="122">
        <f t="shared" ref="I48:I53" si="5">SUM(G48:H48)</f>
        <v>0</v>
      </c>
      <c r="J48" s="255"/>
    </row>
    <row r="49" spans="1:12" ht="29.25" customHeight="1" x14ac:dyDescent="0.2">
      <c r="A49" s="12" t="s">
        <v>11</v>
      </c>
      <c r="B49" s="3"/>
      <c r="C49" s="3"/>
      <c r="D49" s="46"/>
      <c r="E49" s="46"/>
      <c r="F49" s="252"/>
      <c r="G49" s="121">
        <f t="shared" si="3"/>
        <v>0</v>
      </c>
      <c r="H49" s="121">
        <f t="shared" si="4"/>
        <v>0</v>
      </c>
      <c r="I49" s="122">
        <f t="shared" si="5"/>
        <v>0</v>
      </c>
      <c r="J49" s="255"/>
    </row>
    <row r="50" spans="1:12" ht="29.25" customHeight="1" x14ac:dyDescent="0.2">
      <c r="A50" s="12" t="s">
        <v>12</v>
      </c>
      <c r="B50" s="3"/>
      <c r="C50" s="3"/>
      <c r="D50" s="46"/>
      <c r="E50" s="46"/>
      <c r="F50" s="252"/>
      <c r="G50" s="121">
        <f t="shared" si="3"/>
        <v>0</v>
      </c>
      <c r="H50" s="121">
        <f t="shared" si="4"/>
        <v>0</v>
      </c>
      <c r="I50" s="122">
        <f t="shared" si="5"/>
        <v>0</v>
      </c>
      <c r="J50" s="255"/>
    </row>
    <row r="51" spans="1:12" ht="29.25" customHeight="1" x14ac:dyDescent="0.2">
      <c r="A51" s="12" t="s">
        <v>13</v>
      </c>
      <c r="B51" s="3"/>
      <c r="C51" s="3"/>
      <c r="D51" s="46"/>
      <c r="E51" s="46"/>
      <c r="F51" s="252"/>
      <c r="G51" s="121">
        <f t="shared" si="3"/>
        <v>0</v>
      </c>
      <c r="H51" s="121">
        <f t="shared" si="4"/>
        <v>0</v>
      </c>
      <c r="I51" s="122">
        <f t="shared" si="5"/>
        <v>0</v>
      </c>
      <c r="J51" s="255"/>
    </row>
    <row r="52" spans="1:12" ht="29.25" customHeight="1" x14ac:dyDescent="0.2">
      <c r="A52" s="12" t="s">
        <v>64</v>
      </c>
      <c r="B52" s="3"/>
      <c r="C52" s="3"/>
      <c r="D52" s="3"/>
      <c r="E52" s="3"/>
      <c r="F52" s="252"/>
      <c r="G52" s="121">
        <f t="shared" si="3"/>
        <v>0</v>
      </c>
      <c r="H52" s="121">
        <f t="shared" si="4"/>
        <v>0</v>
      </c>
      <c r="I52" s="122">
        <f t="shared" si="5"/>
        <v>0</v>
      </c>
      <c r="J52" s="255"/>
    </row>
    <row r="53" spans="1:12" ht="29.25" customHeight="1" thickBot="1" x14ac:dyDescent="0.25">
      <c r="A53" s="55" t="s">
        <v>65</v>
      </c>
      <c r="B53" s="56"/>
      <c r="C53" s="56"/>
      <c r="D53" s="56"/>
      <c r="E53" s="56"/>
      <c r="F53" s="253"/>
      <c r="G53" s="121">
        <f t="shared" si="3"/>
        <v>0</v>
      </c>
      <c r="H53" s="121">
        <f t="shared" si="4"/>
        <v>0</v>
      </c>
      <c r="I53" s="123">
        <f t="shared" si="5"/>
        <v>0</v>
      </c>
      <c r="J53" s="255"/>
    </row>
    <row r="54" spans="1:12" ht="29.25" customHeight="1" thickBot="1" x14ac:dyDescent="0.25">
      <c r="A54" s="63" t="s">
        <v>39</v>
      </c>
      <c r="B54" s="83"/>
      <c r="C54" s="83"/>
      <c r="D54" s="83"/>
      <c r="E54" s="83"/>
      <c r="F54" s="254"/>
      <c r="G54" s="124">
        <f>SUM(G48:G53)</f>
        <v>0</v>
      </c>
      <c r="H54" s="124">
        <f>SUM(H48:H53)</f>
        <v>0</v>
      </c>
      <c r="I54" s="124">
        <f>SUM(I48:I53)</f>
        <v>0</v>
      </c>
      <c r="J54" s="259"/>
    </row>
    <row r="55" spans="1:12" ht="24" customHeight="1" x14ac:dyDescent="0.2">
      <c r="I55" s="125">
        <f>G54+H54</f>
        <v>0</v>
      </c>
      <c r="K55" s="120"/>
      <c r="L55" s="125"/>
    </row>
    <row r="56" spans="1:12" ht="24" customHeight="1" x14ac:dyDescent="0.2">
      <c r="A56" s="319" t="s">
        <v>123</v>
      </c>
      <c r="B56" s="319"/>
      <c r="C56" s="319"/>
      <c r="D56" s="319"/>
      <c r="E56" s="319"/>
      <c r="F56" s="319"/>
      <c r="I56" s="125"/>
      <c r="K56" s="120"/>
      <c r="L56" s="125"/>
    </row>
    <row r="57" spans="1:12" ht="24" customHeight="1" x14ac:dyDescent="0.2">
      <c r="A57" s="319"/>
      <c r="B57" s="319"/>
      <c r="C57" s="319"/>
      <c r="D57" s="319"/>
      <c r="E57" s="319"/>
      <c r="F57" s="319"/>
      <c r="I57" s="125"/>
      <c r="K57" s="120"/>
      <c r="L57" s="125"/>
    </row>
    <row r="58" spans="1:12" ht="24" customHeight="1" x14ac:dyDescent="0.2">
      <c r="A58" s="282"/>
      <c r="B58" s="282"/>
      <c r="C58" s="282"/>
      <c r="D58" s="282"/>
      <c r="E58" s="282"/>
      <c r="F58" s="282"/>
      <c r="I58" s="125"/>
      <c r="K58" s="120"/>
      <c r="L58" s="125"/>
    </row>
    <row r="59" spans="1:12" x14ac:dyDescent="0.2">
      <c r="A59" s="356" t="s">
        <v>48</v>
      </c>
      <c r="B59" s="356"/>
      <c r="C59" s="356"/>
      <c r="D59" s="356"/>
    </row>
    <row r="60" spans="1:12" ht="15" customHeight="1" thickBot="1" x14ac:dyDescent="0.25">
      <c r="A60" s="16"/>
      <c r="B60" s="16"/>
      <c r="C60" s="16"/>
      <c r="D60" s="58" t="s">
        <v>51</v>
      </c>
      <c r="E60" s="16"/>
      <c r="F60" s="16"/>
      <c r="G60" s="16"/>
      <c r="H60" s="98"/>
      <c r="I60" s="16"/>
      <c r="J60" s="16"/>
    </row>
    <row r="61" spans="1:12" ht="23.25" thickBot="1" x14ac:dyDescent="0.25">
      <c r="A61" s="47" t="s">
        <v>45</v>
      </c>
      <c r="B61" s="48" t="s">
        <v>61</v>
      </c>
      <c r="C61" s="48" t="s">
        <v>62</v>
      </c>
      <c r="D61" s="49" t="s">
        <v>72</v>
      </c>
    </row>
    <row r="62" spans="1:12" ht="27.75" customHeight="1" x14ac:dyDescent="0.2">
      <c r="A62" s="45" t="s">
        <v>10</v>
      </c>
      <c r="B62" s="155"/>
      <c r="C62" s="155"/>
      <c r="D62" s="126">
        <f>SUM(B62:C62)</f>
        <v>0</v>
      </c>
    </row>
    <row r="63" spans="1:12" ht="27.75" customHeight="1" x14ac:dyDescent="0.2">
      <c r="A63" s="12" t="s">
        <v>11</v>
      </c>
      <c r="B63" s="157"/>
      <c r="C63" s="157"/>
      <c r="D63" s="127">
        <f>SUM(B63:C63)</f>
        <v>0</v>
      </c>
    </row>
    <row r="64" spans="1:12" ht="27.75" customHeight="1" x14ac:dyDescent="0.2">
      <c r="A64" s="12" t="s">
        <v>12</v>
      </c>
      <c r="B64" s="128"/>
      <c r="C64" s="128"/>
      <c r="D64" s="127">
        <f>SUM(B64:C64)</f>
        <v>0</v>
      </c>
    </row>
    <row r="65" spans="1:13" ht="27.75" customHeight="1" x14ac:dyDescent="0.2">
      <c r="A65" s="12" t="s">
        <v>13</v>
      </c>
      <c r="B65" s="128"/>
      <c r="C65" s="129"/>
      <c r="D65" s="127">
        <f>SUM(B65:C65)</f>
        <v>0</v>
      </c>
    </row>
    <row r="66" spans="1:13" ht="27.75" customHeight="1" thickBot="1" x14ac:dyDescent="0.25">
      <c r="A66" s="55" t="s">
        <v>64</v>
      </c>
      <c r="B66" s="130"/>
      <c r="C66" s="131"/>
      <c r="D66" s="132">
        <f>SUM(B66:C66)</f>
        <v>0</v>
      </c>
    </row>
    <row r="67" spans="1:13" ht="27.75" customHeight="1" thickBot="1" x14ac:dyDescent="0.25">
      <c r="A67" s="81" t="s">
        <v>39</v>
      </c>
      <c r="B67" s="133">
        <f>SUM(B62:B66)</f>
        <v>0</v>
      </c>
      <c r="C67" s="133">
        <f>SUM(C62:C66)</f>
        <v>0</v>
      </c>
      <c r="D67" s="134">
        <f>SUM(D62:D66)</f>
        <v>0</v>
      </c>
    </row>
    <row r="68" spans="1:13" ht="27.75" customHeight="1" x14ac:dyDescent="0.2">
      <c r="A68" s="19"/>
      <c r="B68" s="135"/>
      <c r="C68" s="135"/>
      <c r="D68" s="136">
        <f>B67+C67</f>
        <v>0</v>
      </c>
    </row>
    <row r="69" spans="1:13" ht="27.75" customHeight="1" x14ac:dyDescent="0.2">
      <c r="A69" s="319" t="s">
        <v>123</v>
      </c>
      <c r="B69" s="319"/>
      <c r="C69" s="319"/>
      <c r="D69" s="319"/>
      <c r="E69" s="319"/>
      <c r="F69" s="319"/>
    </row>
    <row r="70" spans="1:13" ht="27.75" customHeight="1" x14ac:dyDescent="0.2">
      <c r="A70" s="319"/>
      <c r="B70" s="319"/>
      <c r="C70" s="319"/>
      <c r="D70" s="319"/>
      <c r="E70" s="319"/>
      <c r="F70" s="319"/>
    </row>
    <row r="71" spans="1:13" x14ac:dyDescent="0.2">
      <c r="A71" s="19"/>
      <c r="B71" s="20"/>
      <c r="C71" s="20"/>
      <c r="D71" s="20"/>
    </row>
    <row r="72" spans="1:13" x14ac:dyDescent="0.2">
      <c r="A72" s="1" t="s">
        <v>56</v>
      </c>
    </row>
    <row r="73" spans="1:13" ht="22.5" customHeight="1" thickBot="1" x14ac:dyDescent="0.25">
      <c r="A73" s="16"/>
      <c r="B73" s="16"/>
      <c r="C73" s="16"/>
      <c r="D73" s="16"/>
      <c r="E73" s="16"/>
      <c r="F73" s="16"/>
      <c r="G73" s="16"/>
      <c r="H73" s="58" t="s">
        <v>51</v>
      </c>
    </row>
    <row r="74" spans="1:13" ht="22.5" customHeight="1" x14ac:dyDescent="0.2">
      <c r="A74" s="334" t="s">
        <v>63</v>
      </c>
      <c r="B74" s="338" t="s">
        <v>43</v>
      </c>
      <c r="C74" s="338" t="s">
        <v>3</v>
      </c>
      <c r="D74" s="360" t="s">
        <v>44</v>
      </c>
      <c r="E74" s="360" t="s">
        <v>44</v>
      </c>
      <c r="F74" s="338" t="s">
        <v>61</v>
      </c>
      <c r="G74" s="360" t="s">
        <v>62</v>
      </c>
      <c r="H74" s="377" t="s">
        <v>24</v>
      </c>
    </row>
    <row r="75" spans="1:13" ht="24" customHeight="1" x14ac:dyDescent="0.2">
      <c r="A75" s="335"/>
      <c r="B75" s="339"/>
      <c r="C75" s="339"/>
      <c r="D75" s="361"/>
      <c r="E75" s="361"/>
      <c r="F75" s="339"/>
      <c r="G75" s="375"/>
      <c r="H75" s="378"/>
    </row>
    <row r="76" spans="1:13" ht="13.5" thickBot="1" x14ac:dyDescent="0.25">
      <c r="A76" s="336"/>
      <c r="B76" s="340"/>
      <c r="C76" s="340"/>
      <c r="D76" s="82" t="s">
        <v>31</v>
      </c>
      <c r="E76" s="82" t="s">
        <v>32</v>
      </c>
      <c r="F76" s="340"/>
      <c r="G76" s="376"/>
      <c r="H76" s="379"/>
    </row>
    <row r="77" spans="1:13" ht="21.75" customHeight="1" x14ac:dyDescent="0.2">
      <c r="A77" s="99" t="s">
        <v>10</v>
      </c>
      <c r="B77" s="100"/>
      <c r="C77" s="137"/>
      <c r="D77" s="138"/>
      <c r="E77" s="138"/>
      <c r="F77" s="139">
        <f t="shared" ref="F77:F82" si="6">ROUND(C77*D77,2)</f>
        <v>0</v>
      </c>
      <c r="G77" s="139">
        <f t="shared" ref="G77:G82" si="7">ROUND(C77*E77,2)</f>
        <v>0</v>
      </c>
      <c r="H77" s="140">
        <f t="shared" ref="H77:H82" si="8">SUM(F77:G77)</f>
        <v>0</v>
      </c>
      <c r="I77" s="101"/>
      <c r="J77" s="101"/>
      <c r="K77" s="101"/>
      <c r="L77" s="101"/>
      <c r="M77" s="101"/>
    </row>
    <row r="78" spans="1:13" ht="21.75" customHeight="1" x14ac:dyDescent="0.2">
      <c r="A78" s="102" t="s">
        <v>11</v>
      </c>
      <c r="B78" s="103"/>
      <c r="C78" s="141"/>
      <c r="D78" s="142"/>
      <c r="E78" s="142"/>
      <c r="F78" s="143">
        <f t="shared" si="6"/>
        <v>0</v>
      </c>
      <c r="G78" s="143">
        <f t="shared" si="7"/>
        <v>0</v>
      </c>
      <c r="H78" s="140">
        <f t="shared" si="8"/>
        <v>0</v>
      </c>
      <c r="I78" s="101"/>
      <c r="J78" s="101"/>
      <c r="K78" s="101"/>
      <c r="L78" s="101"/>
      <c r="M78" s="101"/>
    </row>
    <row r="79" spans="1:13" ht="21.75" customHeight="1" x14ac:dyDescent="0.2">
      <c r="A79" s="102" t="s">
        <v>12</v>
      </c>
      <c r="B79" s="103"/>
      <c r="C79" s="141"/>
      <c r="D79" s="142"/>
      <c r="E79" s="142"/>
      <c r="F79" s="143">
        <f t="shared" si="6"/>
        <v>0</v>
      </c>
      <c r="G79" s="143">
        <f t="shared" si="7"/>
        <v>0</v>
      </c>
      <c r="H79" s="140">
        <f t="shared" si="8"/>
        <v>0</v>
      </c>
      <c r="I79" s="101"/>
      <c r="J79" s="101"/>
      <c r="K79" s="101"/>
      <c r="L79" s="101"/>
      <c r="M79" s="101"/>
    </row>
    <row r="80" spans="1:13" ht="21.75" customHeight="1" x14ac:dyDescent="0.2">
      <c r="A80" s="102" t="s">
        <v>13</v>
      </c>
      <c r="B80" s="103"/>
      <c r="C80" s="141"/>
      <c r="D80" s="142"/>
      <c r="E80" s="142"/>
      <c r="F80" s="143">
        <f t="shared" si="6"/>
        <v>0</v>
      </c>
      <c r="G80" s="143">
        <f t="shared" si="7"/>
        <v>0</v>
      </c>
      <c r="H80" s="140">
        <f t="shared" si="8"/>
        <v>0</v>
      </c>
      <c r="I80" s="101"/>
      <c r="J80" s="101"/>
      <c r="K80" s="101"/>
      <c r="L80" s="101"/>
      <c r="M80" s="101"/>
    </row>
    <row r="81" spans="1:13" ht="21.75" customHeight="1" x14ac:dyDescent="0.2">
      <c r="A81" s="102" t="s">
        <v>64</v>
      </c>
      <c r="B81" s="103"/>
      <c r="C81" s="141"/>
      <c r="D81" s="142"/>
      <c r="E81" s="142"/>
      <c r="F81" s="143">
        <f t="shared" si="6"/>
        <v>0</v>
      </c>
      <c r="G81" s="143">
        <f t="shared" si="7"/>
        <v>0</v>
      </c>
      <c r="H81" s="140">
        <f t="shared" si="8"/>
        <v>0</v>
      </c>
      <c r="I81" s="101"/>
      <c r="J81" s="101"/>
      <c r="K81" s="101"/>
      <c r="L81" s="101"/>
      <c r="M81" s="101"/>
    </row>
    <row r="82" spans="1:13" ht="21.75" customHeight="1" thickBot="1" x14ac:dyDescent="0.25">
      <c r="A82" s="104" t="s">
        <v>65</v>
      </c>
      <c r="B82" s="105"/>
      <c r="C82" s="144"/>
      <c r="D82" s="145"/>
      <c r="E82" s="145"/>
      <c r="F82" s="146">
        <f t="shared" si="6"/>
        <v>0</v>
      </c>
      <c r="G82" s="146">
        <f t="shared" si="7"/>
        <v>0</v>
      </c>
      <c r="H82" s="147">
        <f t="shared" si="8"/>
        <v>0</v>
      </c>
      <c r="I82" s="101"/>
      <c r="J82" s="101"/>
      <c r="K82" s="101"/>
      <c r="L82" s="101"/>
      <c r="M82" s="101"/>
    </row>
    <row r="83" spans="1:13" ht="21.75" customHeight="1" thickBot="1" x14ac:dyDescent="0.25">
      <c r="A83" s="81" t="s">
        <v>39</v>
      </c>
      <c r="B83" s="357"/>
      <c r="C83" s="358"/>
      <c r="D83" s="358"/>
      <c r="E83" s="359"/>
      <c r="F83" s="148">
        <f>SUM(F77:F82)</f>
        <v>0</v>
      </c>
      <c r="G83" s="148">
        <f>SUM(G77:G82)</f>
        <v>0</v>
      </c>
      <c r="H83" s="149">
        <f>SUM(H77:H82)</f>
        <v>0</v>
      </c>
      <c r="I83" s="101"/>
      <c r="J83" s="101"/>
      <c r="K83" s="101"/>
      <c r="L83" s="101"/>
      <c r="M83" s="101"/>
    </row>
    <row r="84" spans="1:13" ht="21.75" customHeight="1" x14ac:dyDescent="0.2">
      <c r="F84" s="125"/>
      <c r="G84" s="125"/>
      <c r="H84" s="150">
        <f>F83+G83</f>
        <v>0</v>
      </c>
    </row>
    <row r="85" spans="1:13" ht="21.75" customHeight="1" x14ac:dyDescent="0.2">
      <c r="F85" s="125"/>
      <c r="G85" s="125"/>
      <c r="H85" s="150"/>
    </row>
    <row r="86" spans="1:13" ht="21.75" customHeight="1" x14ac:dyDescent="0.2">
      <c r="A86" s="319" t="s">
        <v>123</v>
      </c>
      <c r="B86" s="319"/>
      <c r="C86" s="319"/>
      <c r="D86" s="319"/>
      <c r="E86" s="319"/>
      <c r="F86" s="319"/>
      <c r="G86" s="125"/>
      <c r="H86" s="150"/>
    </row>
    <row r="87" spans="1:13" ht="21.75" customHeight="1" x14ac:dyDescent="0.2">
      <c r="A87" s="319"/>
      <c r="B87" s="319"/>
      <c r="C87" s="319"/>
      <c r="D87" s="319"/>
      <c r="E87" s="319"/>
      <c r="F87" s="319"/>
      <c r="G87" s="125"/>
      <c r="H87" s="150"/>
    </row>
    <row r="88" spans="1:13" ht="21.75" customHeight="1" x14ac:dyDescent="0.2">
      <c r="A88" s="282"/>
      <c r="B88" s="282"/>
      <c r="C88" s="282"/>
      <c r="D88" s="282"/>
      <c r="E88" s="282"/>
      <c r="F88" s="282"/>
      <c r="G88" s="125"/>
      <c r="H88" s="150"/>
    </row>
    <row r="89" spans="1:13" ht="22.5" customHeight="1" x14ac:dyDescent="0.2">
      <c r="A89" s="380" t="s">
        <v>50</v>
      </c>
      <c r="B89" s="380"/>
      <c r="C89" s="380"/>
      <c r="D89" s="380"/>
      <c r="E89" s="380"/>
      <c r="F89" s="380"/>
      <c r="G89" s="380"/>
      <c r="H89" s="380"/>
    </row>
    <row r="90" spans="1:13" ht="13.5" thickBot="1" x14ac:dyDescent="0.25">
      <c r="A90" s="34"/>
      <c r="B90" s="34"/>
      <c r="C90" s="34"/>
      <c r="D90" s="58" t="s">
        <v>51</v>
      </c>
      <c r="E90" s="34"/>
      <c r="F90" s="34"/>
      <c r="G90" s="34"/>
      <c r="H90" s="34"/>
    </row>
    <row r="91" spans="1:13" ht="23.25" thickBot="1" x14ac:dyDescent="0.25">
      <c r="A91" s="47" t="s">
        <v>46</v>
      </c>
      <c r="B91" s="48" t="s">
        <v>61</v>
      </c>
      <c r="C91" s="48" t="s">
        <v>62</v>
      </c>
      <c r="D91" s="49" t="s">
        <v>71</v>
      </c>
    </row>
    <row r="92" spans="1:13" ht="21" customHeight="1" x14ac:dyDescent="0.2">
      <c r="A92" s="106" t="s">
        <v>10</v>
      </c>
      <c r="B92" s="155"/>
      <c r="C92" s="155"/>
      <c r="D92" s="151">
        <f>SUM(B92:C92)</f>
        <v>0</v>
      </c>
      <c r="G92" s="6"/>
      <c r="H92" s="7"/>
      <c r="I92" s="7"/>
      <c r="J92" s="7"/>
    </row>
    <row r="93" spans="1:13" ht="21" customHeight="1" x14ac:dyDescent="0.2">
      <c r="A93" s="107" t="s">
        <v>11</v>
      </c>
      <c r="B93" s="157"/>
      <c r="C93" s="157"/>
      <c r="D93" s="152">
        <f>SUM(B93:C93)</f>
        <v>0</v>
      </c>
      <c r="G93" s="6"/>
      <c r="H93" s="7"/>
      <c r="I93" s="7"/>
      <c r="J93" s="7"/>
    </row>
    <row r="94" spans="1:13" ht="21" customHeight="1" x14ac:dyDescent="0.2">
      <c r="A94" s="108" t="s">
        <v>12</v>
      </c>
      <c r="B94" s="128"/>
      <c r="C94" s="128"/>
      <c r="D94" s="152">
        <f>SUM(B94:C94)</f>
        <v>0</v>
      </c>
      <c r="G94" s="6"/>
      <c r="H94" s="7"/>
      <c r="I94" s="7"/>
      <c r="J94" s="7"/>
    </row>
    <row r="95" spans="1:13" ht="21" customHeight="1" x14ac:dyDescent="0.2">
      <c r="A95" s="108" t="s">
        <v>13</v>
      </c>
      <c r="B95" s="141"/>
      <c r="C95" s="141"/>
      <c r="D95" s="152">
        <f>SUM(B95:C95)</f>
        <v>0</v>
      </c>
      <c r="G95" s="6"/>
      <c r="H95" s="7"/>
      <c r="I95" s="7"/>
      <c r="J95" s="7"/>
    </row>
    <row r="96" spans="1:13" ht="21" customHeight="1" thickBot="1" x14ac:dyDescent="0.25">
      <c r="A96" s="109" t="s">
        <v>64</v>
      </c>
      <c r="B96" s="144"/>
      <c r="C96" s="144"/>
      <c r="D96" s="153">
        <f>SUM(B96:C96)</f>
        <v>0</v>
      </c>
      <c r="G96" s="6"/>
      <c r="H96" s="7"/>
      <c r="I96" s="7"/>
      <c r="J96" s="7"/>
    </row>
    <row r="97" spans="1:13" ht="21" customHeight="1" thickBot="1" x14ac:dyDescent="0.25">
      <c r="A97" s="81" t="s">
        <v>39</v>
      </c>
      <c r="B97" s="148">
        <f>SUM(B92:B96)</f>
        <v>0</v>
      </c>
      <c r="C97" s="148">
        <f>SUM(C92:C96)</f>
        <v>0</v>
      </c>
      <c r="D97" s="149">
        <f>SUM(D92:D96)</f>
        <v>0</v>
      </c>
      <c r="G97" s="6"/>
      <c r="H97" s="7"/>
      <c r="I97" s="7"/>
      <c r="J97" s="7"/>
    </row>
    <row r="98" spans="1:13" ht="21" customHeight="1" x14ac:dyDescent="0.2">
      <c r="A98" s="110"/>
      <c r="B98" s="154"/>
      <c r="C98" s="154"/>
      <c r="D98" s="154">
        <f>B97+C97</f>
        <v>0</v>
      </c>
      <c r="G98" s="6"/>
      <c r="H98" s="7"/>
      <c r="I98" s="7"/>
      <c r="J98" s="7"/>
    </row>
    <row r="99" spans="1:13" ht="15.75" x14ac:dyDescent="0.2">
      <c r="A99" s="23" t="s">
        <v>16</v>
      </c>
      <c r="G99" s="6"/>
      <c r="H99" s="7"/>
      <c r="I99" s="7"/>
      <c r="J99" s="7"/>
    </row>
    <row r="100" spans="1:13" x14ac:dyDescent="0.2">
      <c r="A100" s="34"/>
      <c r="B100" s="34"/>
      <c r="C100" s="34"/>
      <c r="D100" s="34"/>
      <c r="E100" s="34"/>
      <c r="F100" s="34"/>
      <c r="G100" s="34"/>
      <c r="H100" s="34"/>
      <c r="I100" s="7"/>
      <c r="J100" s="7"/>
    </row>
    <row r="101" spans="1:13" x14ac:dyDescent="0.2">
      <c r="A101" s="319" t="s">
        <v>123</v>
      </c>
      <c r="B101" s="319"/>
      <c r="C101" s="319"/>
      <c r="D101" s="319"/>
      <c r="E101" s="319"/>
      <c r="F101" s="319"/>
      <c r="G101" s="262"/>
      <c r="H101" s="262"/>
      <c r="I101" s="7"/>
      <c r="J101" s="7"/>
    </row>
    <row r="102" spans="1:13" x14ac:dyDescent="0.2">
      <c r="A102" s="319"/>
      <c r="B102" s="319"/>
      <c r="C102" s="319"/>
      <c r="D102" s="319"/>
      <c r="E102" s="319"/>
      <c r="F102" s="319"/>
      <c r="G102" s="262"/>
      <c r="H102" s="262"/>
      <c r="I102" s="7"/>
      <c r="J102" s="7"/>
    </row>
    <row r="103" spans="1:13" s="2" customFormat="1" ht="13.5" customHeight="1" x14ac:dyDescent="0.2">
      <c r="K103"/>
    </row>
    <row r="104" spans="1:13" s="2" customFormat="1" x14ac:dyDescent="0.2">
      <c r="A104" s="53"/>
      <c r="B104" s="21"/>
      <c r="C104" s="21"/>
      <c r="D104" s="21"/>
      <c r="G104" s="53"/>
      <c r="H104" s="54"/>
      <c r="I104" s="54"/>
      <c r="J104" s="54"/>
    </row>
    <row r="105" spans="1:13" x14ac:dyDescent="0.2">
      <c r="A105" s="362" t="s">
        <v>113</v>
      </c>
      <c r="B105" s="362"/>
      <c r="C105" s="362"/>
      <c r="D105" s="362"/>
      <c r="E105" s="362"/>
      <c r="F105" s="362"/>
      <c r="G105" s="6"/>
      <c r="H105" s="7"/>
      <c r="I105" s="7"/>
      <c r="J105" s="7"/>
    </row>
    <row r="106" spans="1:13" ht="15.75" customHeight="1" thickBot="1" x14ac:dyDescent="0.25">
      <c r="A106" s="33"/>
      <c r="B106" s="33"/>
      <c r="C106" s="33"/>
      <c r="D106" s="33"/>
      <c r="E106" s="33"/>
      <c r="F106" s="33"/>
      <c r="G106" s="6"/>
      <c r="H106" s="58" t="s">
        <v>51</v>
      </c>
      <c r="I106" s="7"/>
      <c r="J106" s="7"/>
    </row>
    <row r="107" spans="1:13" ht="44.25" customHeight="1" thickBot="1" x14ac:dyDescent="0.25">
      <c r="A107" s="47" t="s">
        <v>38</v>
      </c>
      <c r="B107" s="48" t="s">
        <v>52</v>
      </c>
      <c r="C107" s="48" t="s">
        <v>53</v>
      </c>
      <c r="D107" s="49" t="s">
        <v>71</v>
      </c>
      <c r="E107" s="384" t="s">
        <v>21</v>
      </c>
      <c r="F107" s="384"/>
      <c r="G107" s="387" t="s">
        <v>69</v>
      </c>
      <c r="H107" s="388"/>
    </row>
    <row r="108" spans="1:13" ht="32.25" customHeight="1" x14ac:dyDescent="0.2">
      <c r="A108" s="85" t="s">
        <v>47</v>
      </c>
      <c r="B108" s="155">
        <f>F38</f>
        <v>0</v>
      </c>
      <c r="C108" s="155">
        <f>G38</f>
        <v>0</v>
      </c>
      <c r="D108" s="156">
        <f>SUM(B108:C108)</f>
        <v>0</v>
      </c>
      <c r="E108" s="381" t="e">
        <f>ROUND(D108/D113,4)</f>
        <v>#DIV/0!</v>
      </c>
      <c r="F108" s="381"/>
      <c r="G108" s="382">
        <v>0.7</v>
      </c>
      <c r="H108" s="383"/>
    </row>
    <row r="109" spans="1:13" ht="32.25" customHeight="1" x14ac:dyDescent="0.2">
      <c r="A109" s="86" t="s">
        <v>14</v>
      </c>
      <c r="B109" s="157">
        <f>G54</f>
        <v>0</v>
      </c>
      <c r="C109" s="157">
        <f>H54</f>
        <v>0</v>
      </c>
      <c r="D109" s="156">
        <f>SUM(B109:C109)</f>
        <v>0</v>
      </c>
      <c r="E109" s="364" t="e">
        <f>ROUND(D109/D113,4)</f>
        <v>#DIV/0!</v>
      </c>
      <c r="F109" s="364"/>
      <c r="G109" s="365">
        <v>0.5</v>
      </c>
      <c r="H109" s="366"/>
    </row>
    <row r="110" spans="1:13" ht="32.25" customHeight="1" x14ac:dyDescent="0.2">
      <c r="A110" s="86" t="s">
        <v>48</v>
      </c>
      <c r="B110" s="157">
        <f>B67</f>
        <v>0</v>
      </c>
      <c r="C110" s="157">
        <f>C67</f>
        <v>0</v>
      </c>
      <c r="D110" s="156">
        <f>SUM(B110:C110)</f>
        <v>0</v>
      </c>
      <c r="E110" s="364" t="e">
        <f>ROUND(D110/D113,4)</f>
        <v>#DIV/0!</v>
      </c>
      <c r="F110" s="364"/>
      <c r="G110" s="365">
        <v>0.1</v>
      </c>
      <c r="H110" s="366"/>
    </row>
    <row r="111" spans="1:13" s="2" customFormat="1" ht="32.25" customHeight="1" x14ac:dyDescent="0.2">
      <c r="A111" s="86" t="s">
        <v>49</v>
      </c>
      <c r="B111" s="157">
        <f>F83</f>
        <v>0</v>
      </c>
      <c r="C111" s="157">
        <f>G83</f>
        <v>0</v>
      </c>
      <c r="D111" s="156">
        <f>SUM(B111:C111)</f>
        <v>0</v>
      </c>
      <c r="E111" s="364" t="s">
        <v>22</v>
      </c>
      <c r="F111" s="364"/>
      <c r="G111" s="385" t="s">
        <v>22</v>
      </c>
      <c r="H111" s="386"/>
      <c r="I111"/>
      <c r="J111"/>
      <c r="K111"/>
      <c r="L111"/>
      <c r="M111"/>
    </row>
    <row r="112" spans="1:13" s="2" customFormat="1" ht="32.25" customHeight="1" thickBot="1" x14ac:dyDescent="0.25">
      <c r="A112" s="87" t="s">
        <v>50</v>
      </c>
      <c r="B112" s="158">
        <f>B97</f>
        <v>0</v>
      </c>
      <c r="C112" s="158">
        <f>C97</f>
        <v>0</v>
      </c>
      <c r="D112" s="159">
        <f>SUM(B112:C112)</f>
        <v>0</v>
      </c>
      <c r="E112" s="371" t="s">
        <v>22</v>
      </c>
      <c r="F112" s="371"/>
      <c r="G112" s="367" t="s">
        <v>22</v>
      </c>
      <c r="H112" s="368"/>
    </row>
    <row r="113" spans="1:13" ht="39" customHeight="1" x14ac:dyDescent="0.2">
      <c r="A113" s="84" t="s">
        <v>116</v>
      </c>
      <c r="B113" s="160">
        <f>SUM(B108:B112)</f>
        <v>0</v>
      </c>
      <c r="C113" s="160">
        <f>SUM(C108:C112)</f>
        <v>0</v>
      </c>
      <c r="D113" s="161">
        <f>SUM(D108:D112)</f>
        <v>0</v>
      </c>
      <c r="E113" s="369">
        <f>B113+C113</f>
        <v>0</v>
      </c>
      <c r="F113" s="370"/>
      <c r="G113" s="88"/>
      <c r="H113" s="88"/>
    </row>
    <row r="114" spans="1:13" ht="32.25" customHeight="1" x14ac:dyDescent="0.2">
      <c r="A114" s="89" t="s">
        <v>107</v>
      </c>
      <c r="B114" s="157">
        <f>ROUND(B113*0.5,2)</f>
        <v>0</v>
      </c>
      <c r="C114" s="142" t="s">
        <v>20</v>
      </c>
      <c r="D114" s="156">
        <f>B114</f>
        <v>0</v>
      </c>
      <c r="E114" s="90"/>
      <c r="F114" s="88"/>
      <c r="G114" s="88"/>
      <c r="H114" s="88"/>
    </row>
    <row r="115" spans="1:13" ht="32.25" customHeight="1" x14ac:dyDescent="0.2">
      <c r="A115" s="86" t="s">
        <v>108</v>
      </c>
      <c r="B115" s="162" t="s">
        <v>20</v>
      </c>
      <c r="C115" s="157">
        <f>ROUND(C113*0.25,2)</f>
        <v>0</v>
      </c>
      <c r="D115" s="156">
        <f>C115</f>
        <v>0</v>
      </c>
      <c r="E115" s="90"/>
      <c r="F115" s="88"/>
      <c r="G115" s="88"/>
      <c r="H115" s="88"/>
    </row>
    <row r="116" spans="1:13" ht="32.25" customHeight="1" x14ac:dyDescent="0.2">
      <c r="A116" s="91" t="s">
        <v>17</v>
      </c>
      <c r="B116" s="157">
        <f>IF(B13=1,ROUND(B113*20%,2),0)</f>
        <v>0</v>
      </c>
      <c r="C116" s="157">
        <f>IF(B13=1,ROUND(C113*20%,2),0)</f>
        <v>0</v>
      </c>
      <c r="D116" s="156">
        <f>B116+C116</f>
        <v>0</v>
      </c>
      <c r="E116" s="90"/>
      <c r="F116" s="88"/>
      <c r="G116" s="88"/>
      <c r="H116" s="88"/>
    </row>
    <row r="117" spans="1:13" ht="32.25" customHeight="1" x14ac:dyDescent="0.2">
      <c r="A117" s="91" t="s">
        <v>25</v>
      </c>
      <c r="B117" s="157">
        <f>IF(B13=2,ROUND(B113*10%,2),0)</f>
        <v>0</v>
      </c>
      <c r="C117" s="157">
        <f>IF(B13=2,ROUND(C113*10%,2),0)</f>
        <v>0</v>
      </c>
      <c r="D117" s="152">
        <f>B117+C117</f>
        <v>0</v>
      </c>
      <c r="E117" s="90"/>
      <c r="F117" s="88"/>
      <c r="G117" s="88"/>
      <c r="H117" s="88"/>
      <c r="J117" t="s">
        <v>76</v>
      </c>
    </row>
    <row r="118" spans="1:13" ht="32.25" customHeight="1" x14ac:dyDescent="0.2">
      <c r="A118" s="91" t="s">
        <v>54</v>
      </c>
      <c r="B118" s="157">
        <f>IF(B14=1,IF(B13=1,ROUND(B113*10%,2),ROUND(B113*15%,2)),0)</f>
        <v>0</v>
      </c>
      <c r="C118" s="157">
        <f>IF(B14=1,ROUND(C113*15%,2),0)</f>
        <v>0</v>
      </c>
      <c r="D118" s="152">
        <f>B118+C118</f>
        <v>0</v>
      </c>
      <c r="E118" s="92"/>
      <c r="F118" s="88"/>
      <c r="G118" s="88"/>
      <c r="H118" s="88"/>
    </row>
    <row r="119" spans="1:13" ht="32.25" customHeight="1" thickBot="1" x14ac:dyDescent="0.25">
      <c r="A119" s="93" t="s">
        <v>109</v>
      </c>
      <c r="B119" s="163">
        <f>B114+B116+B117+B118</f>
        <v>0</v>
      </c>
      <c r="C119" s="163">
        <f>C115+C116+C117+C118</f>
        <v>0</v>
      </c>
      <c r="D119" s="164">
        <f>SUM(D114:D118)</f>
        <v>0</v>
      </c>
      <c r="E119" s="373">
        <f>B119+C119</f>
        <v>0</v>
      </c>
      <c r="F119" s="374"/>
      <c r="G119" s="176"/>
      <c r="H119" s="88"/>
    </row>
    <row r="120" spans="1:13" ht="32.25" customHeight="1" thickBot="1" x14ac:dyDescent="0.25">
      <c r="A120" s="94" t="s">
        <v>55</v>
      </c>
      <c r="B120" s="95" t="e">
        <f>ROUND((B119/B113),2)</f>
        <v>#DIV/0!</v>
      </c>
      <c r="C120" s="95" t="e">
        <f>ROUND((C119/C113),2)</f>
        <v>#DIV/0!</v>
      </c>
      <c r="D120" s="96" t="s">
        <v>20</v>
      </c>
      <c r="E120" s="90"/>
      <c r="F120" s="88"/>
    </row>
    <row r="121" spans="1:13" ht="22.5" customHeight="1" thickBot="1" x14ac:dyDescent="0.25">
      <c r="A121" s="288" t="s">
        <v>28</v>
      </c>
      <c r="B121" s="289"/>
      <c r="C121" s="290"/>
      <c r="D121" s="165">
        <f>D113-D119</f>
        <v>0</v>
      </c>
      <c r="E121" s="90"/>
      <c r="F121" s="88"/>
      <c r="G121" t="s">
        <v>118</v>
      </c>
      <c r="H121" s="88"/>
    </row>
    <row r="122" spans="1:13" ht="17.25" customHeight="1" x14ac:dyDescent="0.2">
      <c r="A122" s="14"/>
      <c r="B122" s="14"/>
      <c r="C122" s="14"/>
      <c r="D122" s="15"/>
      <c r="E122" s="13"/>
      <c r="G122" t="s">
        <v>117</v>
      </c>
      <c r="H122" s="88"/>
    </row>
    <row r="123" spans="1:13" ht="17.25" customHeight="1" x14ac:dyDescent="0.2">
      <c r="A123" s="14"/>
      <c r="B123" s="14"/>
      <c r="C123" s="14"/>
      <c r="D123" s="15"/>
      <c r="E123" s="13"/>
      <c r="H123" s="88"/>
    </row>
    <row r="124" spans="1:13" ht="17.25" customHeight="1" x14ac:dyDescent="0.2">
      <c r="A124" s="319" t="s">
        <v>123</v>
      </c>
      <c r="B124" s="319"/>
      <c r="C124" s="319"/>
      <c r="D124" s="319"/>
      <c r="E124" s="319"/>
      <c r="F124" s="319"/>
      <c r="H124" s="88"/>
    </row>
    <row r="125" spans="1:13" ht="12.75" customHeight="1" x14ac:dyDescent="0.2">
      <c r="A125" s="319"/>
      <c r="B125" s="319"/>
      <c r="C125" s="319"/>
      <c r="D125" s="319"/>
      <c r="E125" s="319"/>
      <c r="F125" s="319"/>
    </row>
    <row r="126" spans="1:13" ht="30" customHeight="1" x14ac:dyDescent="0.2">
      <c r="A126" s="178"/>
      <c r="B126" s="178"/>
      <c r="C126" s="178"/>
      <c r="D126" s="178"/>
      <c r="E126" s="178"/>
      <c r="F126" s="178"/>
      <c r="I126" s="178"/>
      <c r="J126" s="178"/>
      <c r="K126" s="178"/>
      <c r="L126" s="178"/>
    </row>
    <row r="127" spans="1:13" ht="30" customHeight="1" x14ac:dyDescent="0.2">
      <c r="A127" s="16"/>
      <c r="B127" s="16"/>
      <c r="C127" s="16"/>
      <c r="D127" s="16"/>
      <c r="E127" s="16"/>
      <c r="F127" s="16"/>
      <c r="I127" s="16"/>
      <c r="J127" s="16"/>
      <c r="K127" s="16"/>
      <c r="L127" s="16"/>
    </row>
    <row r="128" spans="1:13" ht="40.5" hidden="1" customHeight="1" x14ac:dyDescent="0.2">
      <c r="A128" s="363"/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16"/>
    </row>
    <row r="129" spans="1:13" ht="11.25" customHeight="1" x14ac:dyDescent="0.2">
      <c r="A129" s="363"/>
      <c r="B129" s="363"/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16"/>
    </row>
    <row r="130" spans="1:13" ht="16.5" customHeight="1" x14ac:dyDescent="0.2">
      <c r="A130" s="363"/>
      <c r="B130" s="363"/>
      <c r="C130" s="363"/>
      <c r="D130" s="363"/>
      <c r="E130" s="363"/>
      <c r="F130" s="363"/>
      <c r="G130" s="363"/>
      <c r="H130" s="363"/>
      <c r="I130" s="363"/>
      <c r="J130" s="363"/>
      <c r="K130" s="363"/>
      <c r="L130" s="363"/>
      <c r="M130" s="16"/>
    </row>
    <row r="131" spans="1:13" ht="28.5" customHeight="1" x14ac:dyDescent="0.2">
      <c r="A131" s="363"/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16"/>
    </row>
    <row r="132" spans="1:13" ht="28.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x14ac:dyDescent="0.2">
      <c r="A134" s="239"/>
      <c r="B134" s="240"/>
      <c r="C134" s="240"/>
      <c r="D134" s="240"/>
      <c r="E134" s="241"/>
      <c r="F134" s="241"/>
      <c r="G134" s="241"/>
      <c r="H134" s="241"/>
    </row>
    <row r="135" spans="1:13" ht="30.75" customHeight="1" x14ac:dyDescent="0.2">
      <c r="A135" s="372"/>
      <c r="B135" s="372"/>
      <c r="C135" s="372"/>
      <c r="D135" s="372"/>
      <c r="E135" s="372"/>
      <c r="F135" s="372"/>
      <c r="G135" s="372"/>
      <c r="H135" s="372"/>
    </row>
    <row r="136" spans="1:13" x14ac:dyDescent="0.2">
      <c r="A136" s="242"/>
      <c r="B136" s="243"/>
      <c r="C136" s="243"/>
      <c r="D136" s="243"/>
      <c r="E136" s="243"/>
      <c r="F136" s="241"/>
      <c r="G136" s="241"/>
      <c r="H136" s="241"/>
    </row>
    <row r="137" spans="1:13" x14ac:dyDescent="0.2">
      <c r="A137" s="242"/>
      <c r="B137" s="243"/>
      <c r="C137" s="243"/>
      <c r="D137" s="243"/>
      <c r="E137" s="243"/>
      <c r="F137" s="241"/>
      <c r="G137" s="241"/>
      <c r="H137" s="241"/>
    </row>
    <row r="138" spans="1:13" x14ac:dyDescent="0.2">
      <c r="A138" s="43"/>
      <c r="B138" s="44"/>
      <c r="C138" s="44"/>
      <c r="D138" s="44"/>
      <c r="E138" s="44"/>
    </row>
    <row r="139" spans="1:13" x14ac:dyDescent="0.2">
      <c r="A139" s="362"/>
      <c r="B139" s="362"/>
      <c r="C139" s="362"/>
      <c r="D139" s="362"/>
      <c r="E139" s="362"/>
      <c r="F139" s="362"/>
    </row>
  </sheetData>
  <sheetProtection formatCells="0" insertRows="0" deleteRows="0"/>
  <protectedRanges>
    <protectedRange sqref="N90:IU94" name="Range7"/>
    <protectedRange sqref="N62:IU66" name="Range5"/>
    <protectedRange sqref="N28:IU33" name="Range2"/>
    <protectedRange sqref="N48:IU53" name="Range4"/>
    <protectedRange sqref="N76:IU81" name="Range6"/>
    <protectedRange sqref="B11:J14" name="Range1_1_1"/>
    <protectedRange sqref="A28:B33 I28:M33 F28:G33" name="Range2_1_1"/>
    <protectedRange sqref="H28:H33" name="Range2_1_1_1"/>
    <protectedRange sqref="F36" name="Range3_1_1"/>
    <protectedRange sqref="G36" name="Range3_1_2"/>
    <protectedRange sqref="A62:A66 D62:M66 B65:C66" name="Range5_1_1"/>
    <protectedRange sqref="A48:B53 F48:F51 C52:F52 J48:J52 G48:I53" name="Range4_1_2"/>
    <protectedRange sqref="C53:F53 J53" name="Range4_1_1_1"/>
    <protectedRange sqref="A92:A96 D92:M96 B95:C96" name="Range7_1_1"/>
    <protectedRange sqref="A81:M82 A77:B80 F77:M80" name="Range6_1_1"/>
    <protectedRange sqref="C28:E33" name="Range2_1"/>
    <protectedRange sqref="C48:E51" name="Range4_1"/>
    <protectedRange sqref="C77:E80" name="Range6_1"/>
    <protectedRange sqref="B64:C64 B94:C94" name="Range5_1_1_1"/>
  </protectedRanges>
  <mergeCells count="65">
    <mergeCell ref="G109:H109"/>
    <mergeCell ref="G107:H107"/>
    <mergeCell ref="H74:H76"/>
    <mergeCell ref="A89:H89"/>
    <mergeCell ref="B74:B76"/>
    <mergeCell ref="E108:F108"/>
    <mergeCell ref="G108:H108"/>
    <mergeCell ref="E107:F107"/>
    <mergeCell ref="A105:F105"/>
    <mergeCell ref="A139:F139"/>
    <mergeCell ref="A129:L129"/>
    <mergeCell ref="E110:F110"/>
    <mergeCell ref="G110:H110"/>
    <mergeCell ref="E111:F111"/>
    <mergeCell ref="G112:H112"/>
    <mergeCell ref="E113:F113"/>
    <mergeCell ref="E112:F112"/>
    <mergeCell ref="A135:H135"/>
    <mergeCell ref="A131:L131"/>
    <mergeCell ref="A128:L128"/>
    <mergeCell ref="A130:L130"/>
    <mergeCell ref="E119:F119"/>
    <mergeCell ref="A121:C121"/>
    <mergeCell ref="G111:H111"/>
    <mergeCell ref="C25:C27"/>
    <mergeCell ref="F25:G26"/>
    <mergeCell ref="A40:F41"/>
    <mergeCell ref="A59:D59"/>
    <mergeCell ref="A74:A76"/>
    <mergeCell ref="F74:F76"/>
    <mergeCell ref="E74:E75"/>
    <mergeCell ref="D74:D75"/>
    <mergeCell ref="C74:C76"/>
    <mergeCell ref="G74:G76"/>
    <mergeCell ref="D25:E26"/>
    <mergeCell ref="A16:J22"/>
    <mergeCell ref="A25:A27"/>
    <mergeCell ref="A45:A47"/>
    <mergeCell ref="B25:B27"/>
    <mergeCell ref="B45:B47"/>
    <mergeCell ref="C45:C47"/>
    <mergeCell ref="I45:I47"/>
    <mergeCell ref="D46:D47"/>
    <mergeCell ref="E46:E47"/>
    <mergeCell ref="G45:G47"/>
    <mergeCell ref="H45:H47"/>
    <mergeCell ref="D45:E45"/>
    <mergeCell ref="F45:F47"/>
    <mergeCell ref="H25:H27"/>
    <mergeCell ref="B36:E36"/>
    <mergeCell ref="J1:K1"/>
    <mergeCell ref="A9:J9"/>
    <mergeCell ref="B12:J12"/>
    <mergeCell ref="B13:J13"/>
    <mergeCell ref="B14:J14"/>
    <mergeCell ref="A2:J2"/>
    <mergeCell ref="A4:J4"/>
    <mergeCell ref="B11:J11"/>
    <mergeCell ref="A56:F57"/>
    <mergeCell ref="A69:F70"/>
    <mergeCell ref="A86:F87"/>
    <mergeCell ref="A101:F102"/>
    <mergeCell ref="A124:F125"/>
    <mergeCell ref="B83:E83"/>
    <mergeCell ref="E109:F109"/>
  </mergeCells>
  <phoneticPr fontId="5" type="noConversion"/>
  <pageMargins left="0.74803149606299213" right="0.47244094488188981" top="0.31496062992125984" bottom="0.35433070866141736" header="0.31496062992125984" footer="0.35433070866141736"/>
  <pageSetup paperSize="9" scale="95" orientation="landscape" r:id="rId1"/>
  <headerFooter alignWithMargins="0">
    <oddFooter>&amp;CНИФ - 11 сесия</oddFooter>
  </headerFooter>
  <rowBreaks count="3" manualBreakCount="3">
    <brk id="19" max="11" man="1"/>
    <brk id="42" max="11" man="1"/>
    <brk id="12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view="pageBreakPreview" zoomScaleNormal="100" workbookViewId="0">
      <selection activeCell="B9" sqref="B9:J12"/>
    </sheetView>
  </sheetViews>
  <sheetFormatPr defaultRowHeight="12.75" x14ac:dyDescent="0.2"/>
  <cols>
    <col min="1" max="1" width="29.42578125" customWidth="1"/>
    <col min="2" max="3" width="9.7109375" customWidth="1"/>
    <col min="4" max="4" width="10.85546875" customWidth="1"/>
    <col min="5" max="5" width="8.7109375" customWidth="1"/>
    <col min="6" max="6" width="9.7109375" customWidth="1"/>
    <col min="7" max="8" width="9.140625" customWidth="1"/>
    <col min="9" max="9" width="10.28515625" customWidth="1"/>
    <col min="10" max="10" width="6.7109375" customWidth="1"/>
    <col min="11" max="11" width="10.85546875" customWidth="1"/>
    <col min="12" max="12" width="8.5703125" customWidth="1"/>
    <col min="13" max="13" width="4" customWidth="1"/>
  </cols>
  <sheetData>
    <row r="1" spans="1:13" ht="24" customHeight="1" x14ac:dyDescent="0.2">
      <c r="K1" s="320" t="s">
        <v>57</v>
      </c>
      <c r="L1" s="320"/>
    </row>
    <row r="2" spans="1:13" ht="18.75" customHeight="1" x14ac:dyDescent="0.2">
      <c r="A2" s="301" t="s">
        <v>37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3" ht="9.75" customHeight="1" x14ac:dyDescent="0.2"/>
    <row r="4" spans="1:13" ht="11.25" customHeight="1" x14ac:dyDescent="0.2">
      <c r="A4" s="302" t="s">
        <v>94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3" ht="15.7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ht="39.75" hidden="1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35"/>
      <c r="L6" s="35"/>
      <c r="M6" s="35"/>
    </row>
    <row r="7" spans="1:13" ht="49.5" customHeight="1" x14ac:dyDescent="0.25">
      <c r="A7" s="321" t="s">
        <v>30</v>
      </c>
      <c r="B7" s="321"/>
      <c r="C7" s="321"/>
      <c r="D7" s="321"/>
      <c r="E7" s="321"/>
      <c r="F7" s="321"/>
      <c r="G7" s="321"/>
      <c r="H7" s="321"/>
      <c r="I7" s="321"/>
      <c r="J7" s="321"/>
      <c r="L7" s="35"/>
      <c r="M7" s="35"/>
    </row>
    <row r="8" spans="1:13" ht="32.25" customHeight="1" thickBot="1" x14ac:dyDescent="0.3">
      <c r="A8" s="42"/>
      <c r="B8" s="42"/>
      <c r="C8" s="42"/>
      <c r="D8" s="42"/>
      <c r="E8" s="42"/>
      <c r="F8" s="42"/>
      <c r="G8" s="393" t="s">
        <v>5</v>
      </c>
      <c r="H8" s="393"/>
      <c r="I8" s="393"/>
      <c r="J8" s="393"/>
      <c r="K8" s="35"/>
      <c r="L8" s="35"/>
      <c r="M8" s="35"/>
    </row>
    <row r="9" spans="1:13" ht="34.5" customHeight="1" thickBot="1" x14ac:dyDescent="0.25">
      <c r="A9" s="168" t="s">
        <v>82</v>
      </c>
      <c r="B9" s="322"/>
      <c r="C9" s="323"/>
      <c r="D9" s="323"/>
      <c r="E9" s="323"/>
      <c r="F9" s="323"/>
      <c r="G9" s="323"/>
      <c r="H9" s="323"/>
      <c r="I9" s="323"/>
      <c r="J9" s="324"/>
      <c r="K9" s="36"/>
      <c r="L9" s="36"/>
      <c r="M9" s="37"/>
    </row>
    <row r="10" spans="1:13" ht="34.5" customHeight="1" thickBot="1" x14ac:dyDescent="0.25">
      <c r="A10" s="168" t="s">
        <v>7</v>
      </c>
      <c r="B10" s="322"/>
      <c r="C10" s="323"/>
      <c r="D10" s="323"/>
      <c r="E10" s="323"/>
      <c r="F10" s="323"/>
      <c r="G10" s="323"/>
      <c r="H10" s="323"/>
      <c r="I10" s="323"/>
      <c r="J10" s="324"/>
      <c r="K10" s="36"/>
      <c r="L10" s="36"/>
      <c r="M10" s="37"/>
    </row>
    <row r="11" spans="1:13" ht="93" customHeight="1" thickBot="1" x14ac:dyDescent="0.25">
      <c r="A11" s="166" t="s">
        <v>124</v>
      </c>
      <c r="B11" s="325"/>
      <c r="C11" s="326"/>
      <c r="D11" s="326"/>
      <c r="E11" s="326"/>
      <c r="F11" s="326"/>
      <c r="G11" s="326"/>
      <c r="H11" s="326"/>
      <c r="I11" s="326"/>
      <c r="J11" s="327"/>
      <c r="K11" s="37"/>
      <c r="L11" s="37"/>
      <c r="M11" s="37"/>
    </row>
    <row r="12" spans="1:13" ht="64.5" thickBot="1" x14ac:dyDescent="0.25">
      <c r="A12" s="166" t="s">
        <v>70</v>
      </c>
      <c r="B12" s="325"/>
      <c r="C12" s="326"/>
      <c r="D12" s="326"/>
      <c r="E12" s="326"/>
      <c r="F12" s="326"/>
      <c r="G12" s="326"/>
      <c r="H12" s="326"/>
      <c r="I12" s="326"/>
      <c r="J12" s="327"/>
      <c r="K12" s="37"/>
      <c r="L12" s="37"/>
      <c r="M12" s="37"/>
    </row>
    <row r="13" spans="1:13" x14ac:dyDescent="0.2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5"/>
      <c r="L13" s="5"/>
      <c r="M13" s="4"/>
    </row>
    <row r="14" spans="1:13" ht="12.75" customHeight="1" x14ac:dyDescent="0.2">
      <c r="A14" s="330" t="s">
        <v>125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8"/>
      <c r="L14" s="38"/>
      <c r="M14" s="4"/>
    </row>
    <row r="15" spans="1:13" x14ac:dyDescent="0.2">
      <c r="A15" s="330"/>
      <c r="B15" s="330"/>
      <c r="C15" s="330"/>
      <c r="D15" s="330"/>
      <c r="E15" s="330"/>
      <c r="F15" s="330"/>
      <c r="G15" s="330"/>
      <c r="H15" s="330"/>
      <c r="I15" s="330"/>
      <c r="J15" s="330"/>
      <c r="K15" s="4"/>
      <c r="L15" s="4"/>
      <c r="M15" s="4"/>
    </row>
    <row r="16" spans="1:13" x14ac:dyDescent="0.2">
      <c r="A16" s="330"/>
      <c r="B16" s="330"/>
      <c r="C16" s="330"/>
      <c r="D16" s="330"/>
      <c r="E16" s="330"/>
      <c r="F16" s="330"/>
      <c r="G16" s="330"/>
      <c r="H16" s="330"/>
      <c r="I16" s="330"/>
      <c r="J16" s="330"/>
      <c r="K16" s="4"/>
      <c r="L16" s="4"/>
      <c r="M16" s="4"/>
    </row>
    <row r="17" spans="1:13" x14ac:dyDescent="0.2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4"/>
      <c r="L17" s="4"/>
      <c r="M17" s="4"/>
    </row>
    <row r="18" spans="1:13" x14ac:dyDescent="0.2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4"/>
      <c r="L18" s="4"/>
      <c r="M18" s="4"/>
    </row>
    <row r="19" spans="1:13" x14ac:dyDescent="0.2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4"/>
      <c r="L19" s="4"/>
      <c r="M19" s="4"/>
    </row>
    <row r="20" spans="1:13" ht="22.5" customHeight="1" x14ac:dyDescent="0.2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4"/>
      <c r="L20" s="4"/>
      <c r="M20" s="4"/>
    </row>
    <row r="21" spans="1:13" ht="21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4"/>
      <c r="L21" s="4"/>
      <c r="M21" s="4"/>
    </row>
    <row r="22" spans="1:13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4"/>
      <c r="L22" s="4"/>
      <c r="M22" s="4"/>
    </row>
    <row r="23" spans="1:13" ht="12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4"/>
      <c r="L23" s="4"/>
      <c r="M23" s="4"/>
    </row>
    <row r="24" spans="1:13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4"/>
      <c r="L24" s="4"/>
      <c r="M24" s="4"/>
    </row>
    <row r="25" spans="1:13" ht="36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"/>
      <c r="L25" s="4"/>
      <c r="M25" s="4"/>
    </row>
    <row r="26" spans="1:13" ht="27" customHeight="1" x14ac:dyDescent="0.2">
      <c r="A26" s="8" t="s">
        <v>9</v>
      </c>
    </row>
    <row r="27" spans="1:13" ht="12.75" customHeight="1" thickBot="1" x14ac:dyDescent="0.25">
      <c r="A27" s="28"/>
      <c r="B27" s="28"/>
      <c r="C27" s="28"/>
      <c r="D27" s="28"/>
      <c r="E27" s="28"/>
      <c r="F27" s="28"/>
      <c r="G27" s="28"/>
      <c r="H27" s="58" t="s">
        <v>51</v>
      </c>
      <c r="I27" s="28"/>
      <c r="J27" s="28"/>
      <c r="K27" s="28"/>
      <c r="L27" s="28"/>
    </row>
    <row r="28" spans="1:13" x14ac:dyDescent="0.2">
      <c r="A28" s="331" t="s">
        <v>60</v>
      </c>
      <c r="B28" s="328" t="s">
        <v>0</v>
      </c>
      <c r="C28" s="328" t="s">
        <v>18</v>
      </c>
      <c r="D28" s="328" t="s">
        <v>59</v>
      </c>
      <c r="E28" s="328"/>
      <c r="F28" s="328" t="s">
        <v>1</v>
      </c>
      <c r="G28" s="328"/>
      <c r="H28" s="390" t="s">
        <v>24</v>
      </c>
    </row>
    <row r="29" spans="1:13" ht="20.25" customHeight="1" x14ac:dyDescent="0.2">
      <c r="A29" s="332"/>
      <c r="B29" s="329"/>
      <c r="C29" s="329"/>
      <c r="D29" s="329"/>
      <c r="E29" s="329"/>
      <c r="F29" s="329"/>
      <c r="G29" s="329"/>
      <c r="H29" s="391"/>
    </row>
    <row r="30" spans="1:13" ht="22.5" customHeight="1" thickBot="1" x14ac:dyDescent="0.25">
      <c r="A30" s="333"/>
      <c r="B30" s="337"/>
      <c r="C30" s="337"/>
      <c r="D30" s="82" t="s">
        <v>31</v>
      </c>
      <c r="E30" s="82" t="s">
        <v>32</v>
      </c>
      <c r="F30" s="82" t="s">
        <v>31</v>
      </c>
      <c r="G30" s="82" t="s">
        <v>32</v>
      </c>
      <c r="H30" s="392"/>
    </row>
    <row r="31" spans="1:13" ht="20.25" customHeight="1" x14ac:dyDescent="0.2">
      <c r="A31" s="67" t="s">
        <v>10</v>
      </c>
      <c r="B31" s="68"/>
      <c r="C31" s="69"/>
      <c r="D31" s="219"/>
      <c r="E31" s="220"/>
      <c r="F31" s="111">
        <f t="shared" ref="F31:F36" si="0">C31*D31</f>
        <v>0</v>
      </c>
      <c r="G31" s="111">
        <f t="shared" ref="G31:G36" si="1">C31*E31</f>
        <v>0</v>
      </c>
      <c r="H31" s="112">
        <f t="shared" ref="H31:H36" si="2">SUM(F31:G31)</f>
        <v>0</v>
      </c>
    </row>
    <row r="32" spans="1:13" ht="20.25" customHeight="1" x14ac:dyDescent="0.2">
      <c r="A32" s="70" t="s">
        <v>11</v>
      </c>
      <c r="B32" s="71"/>
      <c r="C32" s="72"/>
      <c r="D32" s="221"/>
      <c r="E32" s="222"/>
      <c r="F32" s="113">
        <f t="shared" si="0"/>
        <v>0</v>
      </c>
      <c r="G32" s="113">
        <f t="shared" si="1"/>
        <v>0</v>
      </c>
      <c r="H32" s="112">
        <f t="shared" si="2"/>
        <v>0</v>
      </c>
    </row>
    <row r="33" spans="1:12" ht="20.25" customHeight="1" x14ac:dyDescent="0.2">
      <c r="A33" s="70" t="s">
        <v>12</v>
      </c>
      <c r="B33" s="71"/>
      <c r="C33" s="72"/>
      <c r="D33" s="220"/>
      <c r="E33" s="222"/>
      <c r="F33" s="113">
        <f t="shared" si="0"/>
        <v>0</v>
      </c>
      <c r="G33" s="113">
        <f t="shared" si="1"/>
        <v>0</v>
      </c>
      <c r="H33" s="112">
        <f t="shared" si="2"/>
        <v>0</v>
      </c>
    </row>
    <row r="34" spans="1:12" ht="20.25" customHeight="1" x14ac:dyDescent="0.2">
      <c r="A34" s="70" t="s">
        <v>13</v>
      </c>
      <c r="B34" s="71"/>
      <c r="C34" s="72"/>
      <c r="D34" s="223"/>
      <c r="E34" s="222"/>
      <c r="F34" s="113">
        <f t="shared" si="0"/>
        <v>0</v>
      </c>
      <c r="G34" s="113">
        <f t="shared" si="1"/>
        <v>0</v>
      </c>
      <c r="H34" s="112">
        <f t="shared" si="2"/>
        <v>0</v>
      </c>
    </row>
    <row r="35" spans="1:12" ht="20.25" customHeight="1" x14ac:dyDescent="0.2">
      <c r="A35" s="70" t="s">
        <v>64</v>
      </c>
      <c r="B35" s="71"/>
      <c r="C35" s="72"/>
      <c r="D35" s="223"/>
      <c r="E35" s="222"/>
      <c r="F35" s="113">
        <f t="shared" si="0"/>
        <v>0</v>
      </c>
      <c r="G35" s="113">
        <f t="shared" si="1"/>
        <v>0</v>
      </c>
      <c r="H35" s="112">
        <f t="shared" si="2"/>
        <v>0</v>
      </c>
    </row>
    <row r="36" spans="1:12" ht="20.25" customHeight="1" x14ac:dyDescent="0.2">
      <c r="A36" s="70" t="s">
        <v>65</v>
      </c>
      <c r="B36" s="71"/>
      <c r="C36" s="72"/>
      <c r="D36" s="223"/>
      <c r="E36" s="222"/>
      <c r="F36" s="113">
        <f t="shared" si="0"/>
        <v>0</v>
      </c>
      <c r="G36" s="113">
        <f t="shared" si="1"/>
        <v>0</v>
      </c>
      <c r="H36" s="112">
        <f t="shared" si="2"/>
        <v>0</v>
      </c>
    </row>
    <row r="37" spans="1:12" ht="28.5" customHeight="1" x14ac:dyDescent="0.2">
      <c r="A37" s="73" t="s">
        <v>29</v>
      </c>
      <c r="B37" s="74"/>
      <c r="C37" s="225"/>
      <c r="D37" s="225"/>
      <c r="E37" s="226"/>
      <c r="F37" s="114">
        <f>SUM(F31:F36)</f>
        <v>0</v>
      </c>
      <c r="G37" s="114">
        <f>SUM(G31:G36)</f>
        <v>0</v>
      </c>
      <c r="H37" s="115">
        <f>SUM(H31:H36)</f>
        <v>0</v>
      </c>
    </row>
    <row r="38" spans="1:12" ht="20.25" customHeight="1" x14ac:dyDescent="0.2">
      <c r="A38" s="73" t="s">
        <v>42</v>
      </c>
      <c r="B38" s="77"/>
      <c r="C38" s="78"/>
      <c r="D38" s="78"/>
      <c r="E38" s="79"/>
      <c r="F38" s="114"/>
      <c r="G38" s="114"/>
      <c r="H38" s="115">
        <f>F37+G37</f>
        <v>0</v>
      </c>
    </row>
    <row r="39" spans="1:12" ht="36.75" customHeight="1" x14ac:dyDescent="0.2">
      <c r="A39" s="73" t="s">
        <v>58</v>
      </c>
      <c r="B39" s="353" t="s">
        <v>26</v>
      </c>
      <c r="C39" s="354"/>
      <c r="D39" s="354"/>
      <c r="E39" s="355"/>
      <c r="F39" s="59">
        <v>0</v>
      </c>
      <c r="G39" s="59">
        <v>0</v>
      </c>
      <c r="H39" s="115">
        <v>0</v>
      </c>
      <c r="I39" s="39"/>
      <c r="J39" s="4"/>
      <c r="K39" s="4"/>
      <c r="L39" s="4"/>
    </row>
    <row r="40" spans="1:12" ht="27" customHeight="1" thickBot="1" x14ac:dyDescent="0.25">
      <c r="A40" s="80" t="s">
        <v>23</v>
      </c>
      <c r="B40" s="60"/>
      <c r="C40" s="61"/>
      <c r="D40" s="62">
        <v>0</v>
      </c>
      <c r="E40" s="62">
        <v>0</v>
      </c>
      <c r="F40" s="116">
        <f>ROUND(F37*F39,2)</f>
        <v>0</v>
      </c>
      <c r="G40" s="116">
        <f>ROUND(G37*G39,2)</f>
        <v>0</v>
      </c>
      <c r="H40" s="117">
        <f>SUM(F40:G40)</f>
        <v>0</v>
      </c>
      <c r="I40" s="17"/>
      <c r="J40" s="17"/>
      <c r="K40" s="17"/>
      <c r="L40" s="17"/>
    </row>
    <row r="41" spans="1:12" ht="27" customHeight="1" thickBot="1" x14ac:dyDescent="0.25">
      <c r="A41" s="81" t="s">
        <v>39</v>
      </c>
      <c r="B41" s="64"/>
      <c r="C41" s="65"/>
      <c r="D41" s="66">
        <f>SUM(D31:D36)</f>
        <v>0</v>
      </c>
      <c r="E41" s="66">
        <f>SUM(E31:E36)</f>
        <v>0</v>
      </c>
      <c r="F41" s="118">
        <f>F37+F40</f>
        <v>0</v>
      </c>
      <c r="G41" s="118">
        <f>G37+G40</f>
        <v>0</v>
      </c>
      <c r="H41" s="119">
        <f>H37+H40</f>
        <v>0</v>
      </c>
      <c r="I41" s="17"/>
      <c r="J41" s="17"/>
      <c r="K41" s="17"/>
      <c r="L41" s="17"/>
    </row>
    <row r="42" spans="1:12" ht="14.25" customHeight="1" x14ac:dyDescent="0.2">
      <c r="A42" s="24"/>
      <c r="B42" s="25"/>
      <c r="C42" s="26"/>
      <c r="D42" s="27"/>
      <c r="E42" s="27"/>
      <c r="F42" s="120"/>
      <c r="G42" s="120"/>
      <c r="H42" s="120">
        <f>F41+G41</f>
        <v>0</v>
      </c>
      <c r="I42" s="17"/>
      <c r="J42" s="17"/>
      <c r="K42" s="17"/>
      <c r="L42" s="17"/>
    </row>
    <row r="43" spans="1:12" ht="31.5" customHeight="1" x14ac:dyDescent="0.2">
      <c r="A43" s="319" t="s">
        <v>123</v>
      </c>
      <c r="B43" s="389"/>
      <c r="C43" s="389"/>
      <c r="D43" s="389"/>
      <c r="E43" s="389"/>
      <c r="F43" s="389"/>
      <c r="G43" s="389"/>
      <c r="H43" s="18"/>
      <c r="I43" s="17"/>
      <c r="J43" s="17"/>
      <c r="K43" s="17"/>
      <c r="L43" s="17"/>
    </row>
    <row r="44" spans="1:12" ht="14.25" customHeight="1" x14ac:dyDescent="0.2">
      <c r="A44" s="24"/>
      <c r="B44" s="25"/>
      <c r="C44" s="26"/>
      <c r="D44" s="27"/>
      <c r="E44" s="27"/>
      <c r="F44" s="18"/>
      <c r="G44" s="18"/>
      <c r="H44" s="18"/>
      <c r="I44" s="17"/>
      <c r="J44" s="17"/>
      <c r="K44" s="17"/>
      <c r="L44" s="17"/>
    </row>
    <row r="45" spans="1:12" ht="14.25" customHeight="1" x14ac:dyDescent="0.2">
      <c r="A45" s="24"/>
      <c r="B45" s="25"/>
      <c r="C45" s="26"/>
      <c r="D45" s="27"/>
      <c r="E45" s="27"/>
      <c r="F45" s="18"/>
      <c r="G45" s="18"/>
      <c r="H45" s="18"/>
      <c r="I45" s="17"/>
      <c r="J45" s="17"/>
      <c r="K45" s="17"/>
      <c r="L45" s="17"/>
    </row>
    <row r="46" spans="1:12" ht="14.25" customHeight="1" x14ac:dyDescent="0.2">
      <c r="A46" s="24"/>
      <c r="B46" s="25"/>
      <c r="C46" s="26"/>
      <c r="D46" s="27"/>
      <c r="E46" s="27"/>
      <c r="F46" s="18"/>
      <c r="G46" s="18"/>
      <c r="H46" s="18"/>
      <c r="I46" s="17"/>
      <c r="J46" s="17"/>
      <c r="K46" s="17"/>
      <c r="L46" s="17"/>
    </row>
    <row r="47" spans="1:12" ht="14.25" customHeight="1" x14ac:dyDescent="0.2">
      <c r="A47" s="24"/>
      <c r="B47" s="25"/>
      <c r="C47" s="26"/>
      <c r="D47" s="27"/>
      <c r="E47" s="27"/>
      <c r="F47" s="18"/>
      <c r="G47" s="18"/>
      <c r="H47" s="18"/>
      <c r="I47" s="17"/>
      <c r="J47" s="17"/>
      <c r="K47" s="17"/>
      <c r="L47" s="17"/>
    </row>
    <row r="48" spans="1:12" ht="14.25" customHeight="1" x14ac:dyDescent="0.2">
      <c r="A48" s="24"/>
      <c r="B48" s="25"/>
      <c r="C48" s="26"/>
      <c r="D48" s="27"/>
      <c r="E48" s="27"/>
      <c r="F48" s="18"/>
      <c r="G48" s="18"/>
      <c r="H48" s="18"/>
      <c r="I48" s="17"/>
      <c r="J48" s="17"/>
      <c r="K48" s="17"/>
      <c r="L48" s="17"/>
    </row>
    <row r="49" spans="1:12" ht="14.25" customHeight="1" x14ac:dyDescent="0.2">
      <c r="A49" s="24"/>
      <c r="B49" s="25"/>
      <c r="C49" s="26"/>
      <c r="D49" s="27"/>
      <c r="E49" s="27"/>
      <c r="F49" s="18"/>
      <c r="G49" s="18"/>
      <c r="H49" s="18"/>
      <c r="I49" s="17"/>
      <c r="J49" s="17"/>
      <c r="K49" s="17"/>
      <c r="L49" s="17"/>
    </row>
    <row r="50" spans="1:12" ht="14.25" customHeight="1" x14ac:dyDescent="0.2">
      <c r="A50" s="24"/>
      <c r="B50" s="25"/>
      <c r="C50" s="26"/>
      <c r="D50" s="27"/>
      <c r="E50" s="27"/>
      <c r="F50" s="18"/>
      <c r="G50" s="18"/>
      <c r="H50" s="18"/>
      <c r="I50" s="17"/>
      <c r="J50" s="17"/>
      <c r="K50" s="17"/>
      <c r="L50" s="17"/>
    </row>
    <row r="51" spans="1:12" ht="14.25" customHeight="1" x14ac:dyDescent="0.2">
      <c r="A51" s="24"/>
      <c r="B51" s="25"/>
      <c r="C51" s="26"/>
      <c r="D51" s="27"/>
      <c r="E51" s="27"/>
      <c r="F51" s="18"/>
      <c r="G51" s="18"/>
      <c r="H51" s="18"/>
      <c r="I51" s="17"/>
      <c r="J51" s="17"/>
      <c r="K51" s="17"/>
      <c r="L51" s="17"/>
    </row>
    <row r="52" spans="1:12" x14ac:dyDescent="0.2">
      <c r="A52" s="8" t="s">
        <v>14</v>
      </c>
    </row>
    <row r="53" spans="1:12" ht="15" customHeight="1" thickBot="1" x14ac:dyDescent="0.25">
      <c r="A53" s="8"/>
      <c r="I53" s="58" t="s">
        <v>51</v>
      </c>
    </row>
    <row r="54" spans="1:12" ht="42" customHeight="1" x14ac:dyDescent="0.2">
      <c r="A54" s="334" t="s">
        <v>40</v>
      </c>
      <c r="B54" s="338" t="s">
        <v>66</v>
      </c>
      <c r="C54" s="338" t="s">
        <v>67</v>
      </c>
      <c r="D54" s="346" t="s">
        <v>27</v>
      </c>
      <c r="E54" s="349"/>
      <c r="F54" s="346" t="s">
        <v>2</v>
      </c>
      <c r="G54" s="338" t="s">
        <v>61</v>
      </c>
      <c r="H54" s="346" t="s">
        <v>62</v>
      </c>
      <c r="I54" s="341" t="s">
        <v>24</v>
      </c>
      <c r="J54" s="256"/>
      <c r="K54" s="5"/>
    </row>
    <row r="55" spans="1:12" ht="25.5" customHeight="1" x14ac:dyDescent="0.2">
      <c r="A55" s="335"/>
      <c r="B55" s="339"/>
      <c r="C55" s="339"/>
      <c r="D55" s="344" t="s">
        <v>31</v>
      </c>
      <c r="E55" s="344" t="s">
        <v>32</v>
      </c>
      <c r="F55" s="347"/>
      <c r="G55" s="339"/>
      <c r="H55" s="347"/>
      <c r="I55" s="342"/>
      <c r="J55" s="257"/>
      <c r="K55" s="5"/>
    </row>
    <row r="56" spans="1:12" ht="40.5" customHeight="1" thickBot="1" x14ac:dyDescent="0.25">
      <c r="A56" s="336"/>
      <c r="B56" s="340"/>
      <c r="C56" s="340"/>
      <c r="D56" s="345"/>
      <c r="E56" s="345"/>
      <c r="F56" s="348"/>
      <c r="G56" s="340"/>
      <c r="H56" s="348"/>
      <c r="I56" s="343"/>
      <c r="J56" s="257"/>
      <c r="K56" s="5"/>
    </row>
    <row r="57" spans="1:12" ht="21.75" customHeight="1" x14ac:dyDescent="0.2">
      <c r="A57" s="45" t="s">
        <v>10</v>
      </c>
      <c r="B57" s="46"/>
      <c r="C57" s="46"/>
      <c r="D57" s="46"/>
      <c r="E57" s="46"/>
      <c r="F57" s="251"/>
      <c r="G57" s="121">
        <f t="shared" ref="G57:G62" si="3">C57*F57/12*D57</f>
        <v>0</v>
      </c>
      <c r="H57" s="121">
        <f t="shared" ref="H57:H62" si="4">C57*F57/12*E57</f>
        <v>0</v>
      </c>
      <c r="I57" s="122">
        <f t="shared" ref="I57:I62" si="5">SUM(G57:H57)</f>
        <v>0</v>
      </c>
      <c r="J57" s="255"/>
      <c r="K57" s="5"/>
    </row>
    <row r="58" spans="1:12" ht="21.75" customHeight="1" x14ac:dyDescent="0.2">
      <c r="A58" s="12" t="s">
        <v>11</v>
      </c>
      <c r="B58" s="3"/>
      <c r="C58" s="3"/>
      <c r="D58" s="46"/>
      <c r="E58" s="46"/>
      <c r="F58" s="252"/>
      <c r="G58" s="121">
        <f t="shared" si="3"/>
        <v>0</v>
      </c>
      <c r="H58" s="121">
        <f t="shared" si="4"/>
        <v>0</v>
      </c>
      <c r="I58" s="122">
        <f t="shared" si="5"/>
        <v>0</v>
      </c>
      <c r="J58" s="255"/>
      <c r="K58" s="5"/>
    </row>
    <row r="59" spans="1:12" ht="21.75" customHeight="1" x14ac:dyDescent="0.2">
      <c r="A59" s="12" t="s">
        <v>12</v>
      </c>
      <c r="B59" s="3"/>
      <c r="C59" s="3"/>
      <c r="D59" s="46"/>
      <c r="E59" s="46"/>
      <c r="F59" s="252"/>
      <c r="G59" s="121">
        <f t="shared" si="3"/>
        <v>0</v>
      </c>
      <c r="H59" s="121">
        <f t="shared" si="4"/>
        <v>0</v>
      </c>
      <c r="I59" s="122">
        <f t="shared" si="5"/>
        <v>0</v>
      </c>
      <c r="J59" s="255"/>
      <c r="K59" s="5"/>
    </row>
    <row r="60" spans="1:12" ht="21.75" customHeight="1" x14ac:dyDescent="0.2">
      <c r="A60" s="12" t="s">
        <v>13</v>
      </c>
      <c r="B60" s="3"/>
      <c r="C60" s="3"/>
      <c r="D60" s="46"/>
      <c r="E60" s="46"/>
      <c r="F60" s="252"/>
      <c r="G60" s="121">
        <f t="shared" si="3"/>
        <v>0</v>
      </c>
      <c r="H60" s="121">
        <f t="shared" si="4"/>
        <v>0</v>
      </c>
      <c r="I60" s="122">
        <f t="shared" si="5"/>
        <v>0</v>
      </c>
      <c r="J60" s="255"/>
      <c r="K60" s="5"/>
    </row>
    <row r="61" spans="1:12" ht="21.75" customHeight="1" x14ac:dyDescent="0.2">
      <c r="A61" s="12" t="s">
        <v>64</v>
      </c>
      <c r="B61" s="3"/>
      <c r="C61" s="3"/>
      <c r="D61" s="3"/>
      <c r="E61" s="3"/>
      <c r="F61" s="252"/>
      <c r="G61" s="121">
        <f t="shared" si="3"/>
        <v>0</v>
      </c>
      <c r="H61" s="121">
        <f t="shared" si="4"/>
        <v>0</v>
      </c>
      <c r="I61" s="122">
        <f t="shared" si="5"/>
        <v>0</v>
      </c>
      <c r="J61" s="255"/>
      <c r="K61" s="5"/>
    </row>
    <row r="62" spans="1:12" ht="21.75" customHeight="1" thickBot="1" x14ac:dyDescent="0.25">
      <c r="A62" s="55" t="s">
        <v>65</v>
      </c>
      <c r="B62" s="56"/>
      <c r="C62" s="56"/>
      <c r="D62" s="56"/>
      <c r="E62" s="56"/>
      <c r="F62" s="253"/>
      <c r="G62" s="121">
        <f t="shared" si="3"/>
        <v>0</v>
      </c>
      <c r="H62" s="121">
        <f t="shared" si="4"/>
        <v>0</v>
      </c>
      <c r="I62" s="123">
        <f t="shared" si="5"/>
        <v>0</v>
      </c>
      <c r="J62" s="255"/>
      <c r="K62" s="5"/>
    </row>
    <row r="63" spans="1:12" ht="32.25" customHeight="1" thickBot="1" x14ac:dyDescent="0.25">
      <c r="A63" s="63" t="s">
        <v>39</v>
      </c>
      <c r="B63" s="83"/>
      <c r="C63" s="83"/>
      <c r="D63" s="83"/>
      <c r="E63" s="83"/>
      <c r="F63" s="254"/>
      <c r="G63" s="124">
        <f>SUM(G57:G62)</f>
        <v>0</v>
      </c>
      <c r="H63" s="124">
        <f>SUM(H57:H62)</f>
        <v>0</v>
      </c>
      <c r="I63" s="124">
        <f>SUM(I57:I62)</f>
        <v>0</v>
      </c>
      <c r="J63" s="259"/>
      <c r="K63" s="5"/>
    </row>
    <row r="64" spans="1:12" ht="17.25" customHeight="1" x14ac:dyDescent="0.2">
      <c r="I64" s="170">
        <f>G63+H63</f>
        <v>0</v>
      </c>
      <c r="K64" s="169"/>
      <c r="L64" s="170"/>
    </row>
    <row r="65" spans="1:12" ht="27" customHeight="1" x14ac:dyDescent="0.2">
      <c r="A65" s="319" t="s">
        <v>123</v>
      </c>
      <c r="B65" s="389"/>
      <c r="C65" s="389"/>
      <c r="D65" s="389"/>
      <c r="E65" s="389"/>
      <c r="F65" s="389"/>
      <c r="G65" s="389"/>
      <c r="I65" s="170"/>
      <c r="K65" s="169"/>
      <c r="L65" s="170"/>
    </row>
    <row r="66" spans="1:12" ht="17.25" customHeight="1" x14ac:dyDescent="0.2">
      <c r="I66" s="170"/>
      <c r="K66" s="169"/>
      <c r="L66" s="170"/>
    </row>
    <row r="67" spans="1:12" ht="18" customHeight="1" x14ac:dyDescent="0.2"/>
    <row r="68" spans="1:12" ht="17.25" customHeight="1" x14ac:dyDescent="0.2">
      <c r="A68" s="356" t="s">
        <v>48</v>
      </c>
      <c r="B68" s="356"/>
      <c r="C68" s="356"/>
      <c r="D68" s="356"/>
    </row>
    <row r="69" spans="1:12" ht="15" customHeight="1" thickBot="1" x14ac:dyDescent="0.25">
      <c r="A69" s="16"/>
      <c r="B69" s="16"/>
      <c r="C69" s="16"/>
      <c r="D69" s="58" t="s">
        <v>51</v>
      </c>
      <c r="E69" s="16"/>
      <c r="F69" s="16"/>
      <c r="G69" s="16"/>
      <c r="H69" s="98"/>
      <c r="I69" s="16"/>
      <c r="J69" s="16"/>
    </row>
    <row r="70" spans="1:12" ht="23.25" thickBot="1" x14ac:dyDescent="0.25">
      <c r="A70" s="47" t="s">
        <v>45</v>
      </c>
      <c r="B70" s="48" t="s">
        <v>61</v>
      </c>
      <c r="C70" s="48" t="s">
        <v>62</v>
      </c>
      <c r="D70" s="49" t="s">
        <v>73</v>
      </c>
    </row>
    <row r="71" spans="1:12" ht="22.5" customHeight="1" x14ac:dyDescent="0.2">
      <c r="A71" s="45" t="s">
        <v>10</v>
      </c>
      <c r="B71" s="155"/>
      <c r="C71" s="155"/>
      <c r="D71" s="126">
        <f>SUM(B71:C71)</f>
        <v>0</v>
      </c>
    </row>
    <row r="72" spans="1:12" ht="22.5" customHeight="1" x14ac:dyDescent="0.2">
      <c r="A72" s="12" t="s">
        <v>11</v>
      </c>
      <c r="B72" s="157"/>
      <c r="C72" s="157"/>
      <c r="D72" s="127">
        <f>SUM(B72:C72)</f>
        <v>0</v>
      </c>
    </row>
    <row r="73" spans="1:12" ht="22.5" customHeight="1" x14ac:dyDescent="0.2">
      <c r="A73" s="12" t="s">
        <v>12</v>
      </c>
      <c r="B73" s="128"/>
      <c r="C73" s="128"/>
      <c r="D73" s="127">
        <f>SUM(B73:C73)</f>
        <v>0</v>
      </c>
    </row>
    <row r="74" spans="1:12" ht="22.5" customHeight="1" x14ac:dyDescent="0.2">
      <c r="A74" s="12" t="s">
        <v>13</v>
      </c>
      <c r="B74" s="128"/>
      <c r="C74" s="129"/>
      <c r="D74" s="127">
        <f>SUM(B74:C74)</f>
        <v>0</v>
      </c>
    </row>
    <row r="75" spans="1:12" ht="22.5" customHeight="1" thickBot="1" x14ac:dyDescent="0.25">
      <c r="A75" s="55" t="s">
        <v>64</v>
      </c>
      <c r="B75" s="130"/>
      <c r="C75" s="131"/>
      <c r="D75" s="132">
        <f>SUM(B75:C75)</f>
        <v>0</v>
      </c>
    </row>
    <row r="76" spans="1:12" ht="22.5" customHeight="1" thickBot="1" x14ac:dyDescent="0.25">
      <c r="A76" s="81" t="s">
        <v>39</v>
      </c>
      <c r="B76" s="133">
        <f>SUM(B71:B75)</f>
        <v>0</v>
      </c>
      <c r="C76" s="133">
        <f>SUM(C71:C75)</f>
        <v>0</v>
      </c>
      <c r="D76" s="134">
        <f>SUM(D71:D75)</f>
        <v>0</v>
      </c>
    </row>
    <row r="77" spans="1:12" ht="24" customHeight="1" x14ac:dyDescent="0.2">
      <c r="A77" s="19"/>
      <c r="B77" s="20"/>
      <c r="C77" s="20"/>
      <c r="D77" s="20">
        <f>B76+C76</f>
        <v>0</v>
      </c>
    </row>
    <row r="78" spans="1:12" ht="24" customHeight="1" x14ac:dyDescent="0.2">
      <c r="A78" s="319" t="s">
        <v>123</v>
      </c>
      <c r="B78" s="389"/>
      <c r="C78" s="389"/>
      <c r="D78" s="389"/>
      <c r="E78" s="389"/>
      <c r="F78" s="389"/>
      <c r="G78" s="389"/>
    </row>
    <row r="79" spans="1:12" x14ac:dyDescent="0.2">
      <c r="A79" s="19"/>
      <c r="B79" s="20"/>
      <c r="C79" s="20"/>
      <c r="D79" s="20"/>
    </row>
    <row r="80" spans="1:12" x14ac:dyDescent="0.2">
      <c r="A80" s="19"/>
      <c r="B80" s="20"/>
      <c r="C80" s="20"/>
      <c r="D80" s="20"/>
    </row>
    <row r="81" spans="1:13" ht="12.75" customHeight="1" x14ac:dyDescent="0.2">
      <c r="A81" s="1" t="s">
        <v>56</v>
      </c>
    </row>
    <row r="82" spans="1:13" ht="13.5" thickBot="1" x14ac:dyDescent="0.25">
      <c r="A82" s="16"/>
      <c r="B82" s="16"/>
      <c r="C82" s="16"/>
      <c r="D82" s="16"/>
      <c r="E82" s="16"/>
      <c r="F82" s="16"/>
      <c r="G82" s="16"/>
      <c r="H82" s="58" t="s">
        <v>51</v>
      </c>
    </row>
    <row r="83" spans="1:13" ht="12.75" customHeight="1" x14ac:dyDescent="0.2">
      <c r="A83" s="334" t="s">
        <v>63</v>
      </c>
      <c r="B83" s="338" t="s">
        <v>43</v>
      </c>
      <c r="C83" s="338" t="s">
        <v>3</v>
      </c>
      <c r="D83" s="360" t="s">
        <v>44</v>
      </c>
      <c r="E83" s="360" t="s">
        <v>44</v>
      </c>
      <c r="F83" s="338" t="s">
        <v>61</v>
      </c>
      <c r="G83" s="338" t="s">
        <v>62</v>
      </c>
      <c r="H83" s="341" t="s">
        <v>24</v>
      </c>
    </row>
    <row r="84" spans="1:13" ht="12.75" customHeight="1" x14ac:dyDescent="0.2">
      <c r="A84" s="335"/>
      <c r="B84" s="339"/>
      <c r="C84" s="339"/>
      <c r="D84" s="361"/>
      <c r="E84" s="361"/>
      <c r="F84" s="339"/>
      <c r="G84" s="339"/>
      <c r="H84" s="342"/>
    </row>
    <row r="85" spans="1:13" ht="13.5" thickBot="1" x14ac:dyDescent="0.25">
      <c r="A85" s="336"/>
      <c r="B85" s="340"/>
      <c r="C85" s="340"/>
      <c r="D85" s="82" t="s">
        <v>31</v>
      </c>
      <c r="E85" s="82" t="s">
        <v>32</v>
      </c>
      <c r="F85" s="340"/>
      <c r="G85" s="340"/>
      <c r="H85" s="343"/>
    </row>
    <row r="86" spans="1:13" ht="23.25" customHeight="1" x14ac:dyDescent="0.2">
      <c r="A86" s="99" t="s">
        <v>10</v>
      </c>
      <c r="B86" s="100"/>
      <c r="C86" s="137"/>
      <c r="D86" s="138"/>
      <c r="E86" s="138"/>
      <c r="F86" s="139">
        <f t="shared" ref="F86:F91" si="6">ROUND(C86*D86,2)</f>
        <v>0</v>
      </c>
      <c r="G86" s="139">
        <f t="shared" ref="G86:G91" si="7">ROUND(C86*E86,2)</f>
        <v>0</v>
      </c>
      <c r="H86" s="140">
        <f t="shared" ref="H86:H91" si="8">SUM(F86:G86)</f>
        <v>0</v>
      </c>
      <c r="I86" s="101"/>
      <c r="J86" s="101"/>
      <c r="K86" s="101"/>
      <c r="L86" s="101"/>
      <c r="M86" s="101"/>
    </row>
    <row r="87" spans="1:13" ht="23.25" customHeight="1" x14ac:dyDescent="0.2">
      <c r="A87" s="102" t="s">
        <v>11</v>
      </c>
      <c r="B87" s="103"/>
      <c r="C87" s="141"/>
      <c r="D87" s="142"/>
      <c r="E87" s="142"/>
      <c r="F87" s="143">
        <f t="shared" si="6"/>
        <v>0</v>
      </c>
      <c r="G87" s="143">
        <f t="shared" si="7"/>
        <v>0</v>
      </c>
      <c r="H87" s="140">
        <f t="shared" si="8"/>
        <v>0</v>
      </c>
      <c r="I87" s="101"/>
      <c r="J87" s="101"/>
      <c r="K87" s="101"/>
      <c r="L87" s="101"/>
      <c r="M87" s="101"/>
    </row>
    <row r="88" spans="1:13" ht="23.25" customHeight="1" x14ac:dyDescent="0.2">
      <c r="A88" s="102" t="s">
        <v>12</v>
      </c>
      <c r="B88" s="103"/>
      <c r="C88" s="141"/>
      <c r="D88" s="142"/>
      <c r="E88" s="142"/>
      <c r="F88" s="143">
        <f t="shared" si="6"/>
        <v>0</v>
      </c>
      <c r="G88" s="143">
        <f t="shared" si="7"/>
        <v>0</v>
      </c>
      <c r="H88" s="140">
        <f t="shared" si="8"/>
        <v>0</v>
      </c>
      <c r="I88" s="101"/>
      <c r="J88" s="101"/>
      <c r="K88" s="101"/>
      <c r="L88" s="101"/>
      <c r="M88" s="101"/>
    </row>
    <row r="89" spans="1:13" ht="23.25" customHeight="1" x14ac:dyDescent="0.2">
      <c r="A89" s="102" t="s">
        <v>13</v>
      </c>
      <c r="B89" s="103"/>
      <c r="C89" s="141"/>
      <c r="D89" s="142"/>
      <c r="E89" s="142"/>
      <c r="F89" s="143">
        <f t="shared" si="6"/>
        <v>0</v>
      </c>
      <c r="G89" s="143">
        <f t="shared" si="7"/>
        <v>0</v>
      </c>
      <c r="H89" s="140">
        <f t="shared" si="8"/>
        <v>0</v>
      </c>
      <c r="I89" s="101"/>
      <c r="J89" s="101"/>
      <c r="K89" s="101"/>
      <c r="L89" s="101"/>
      <c r="M89" s="101"/>
    </row>
    <row r="90" spans="1:13" ht="23.25" customHeight="1" x14ac:dyDescent="0.2">
      <c r="A90" s="102" t="s">
        <v>64</v>
      </c>
      <c r="B90" s="103"/>
      <c r="C90" s="141"/>
      <c r="D90" s="142"/>
      <c r="E90" s="142"/>
      <c r="F90" s="143">
        <f t="shared" si="6"/>
        <v>0</v>
      </c>
      <c r="G90" s="143">
        <f t="shared" si="7"/>
        <v>0</v>
      </c>
      <c r="H90" s="140">
        <f t="shared" si="8"/>
        <v>0</v>
      </c>
      <c r="I90" s="101"/>
      <c r="J90" s="101"/>
      <c r="K90" s="101"/>
      <c r="L90" s="101"/>
      <c r="M90" s="101"/>
    </row>
    <row r="91" spans="1:13" ht="23.25" customHeight="1" thickBot="1" x14ac:dyDescent="0.25">
      <c r="A91" s="104" t="s">
        <v>65</v>
      </c>
      <c r="B91" s="105"/>
      <c r="C91" s="144"/>
      <c r="D91" s="145"/>
      <c r="E91" s="145"/>
      <c r="F91" s="146">
        <f t="shared" si="6"/>
        <v>0</v>
      </c>
      <c r="G91" s="146">
        <f t="shared" si="7"/>
        <v>0</v>
      </c>
      <c r="H91" s="147">
        <f t="shared" si="8"/>
        <v>0</v>
      </c>
      <c r="I91" s="101"/>
      <c r="J91" s="101"/>
      <c r="K91" s="101"/>
      <c r="L91" s="101"/>
      <c r="M91" s="101"/>
    </row>
    <row r="92" spans="1:13" ht="23.25" customHeight="1" thickBot="1" x14ac:dyDescent="0.25">
      <c r="A92" s="81" t="s">
        <v>39</v>
      </c>
      <c r="B92" s="357"/>
      <c r="C92" s="358"/>
      <c r="D92" s="358"/>
      <c r="E92" s="359"/>
      <c r="F92" s="148">
        <f>SUM(F86:F91)</f>
        <v>0</v>
      </c>
      <c r="G92" s="148">
        <f>SUM(G86:G91)</f>
        <v>0</v>
      </c>
      <c r="H92" s="149">
        <f>SUM(H86:H91)</f>
        <v>0</v>
      </c>
      <c r="I92" s="101"/>
      <c r="J92" s="101"/>
      <c r="K92" s="101"/>
      <c r="L92" s="101"/>
      <c r="M92" s="101"/>
    </row>
    <row r="93" spans="1:13" ht="25.5" customHeight="1" x14ac:dyDescent="0.2">
      <c r="F93" s="125"/>
      <c r="G93" s="125"/>
      <c r="H93" s="150">
        <f>F92+G92</f>
        <v>0</v>
      </c>
    </row>
    <row r="94" spans="1:13" ht="33" customHeight="1" x14ac:dyDescent="0.2">
      <c r="A94" s="319" t="s">
        <v>123</v>
      </c>
      <c r="B94" s="389"/>
      <c r="C94" s="389"/>
      <c r="D94" s="389"/>
      <c r="E94" s="389"/>
      <c r="F94" s="389"/>
      <c r="G94" s="389"/>
      <c r="H94" s="150"/>
    </row>
    <row r="95" spans="1:13" ht="25.5" customHeight="1" x14ac:dyDescent="0.2">
      <c r="F95" s="125"/>
      <c r="G95" s="125"/>
      <c r="H95" s="150"/>
    </row>
    <row r="96" spans="1:13" ht="27" customHeight="1" x14ac:dyDescent="0.2">
      <c r="A96" s="380" t="s">
        <v>50</v>
      </c>
      <c r="B96" s="380"/>
      <c r="C96" s="380"/>
      <c r="D96" s="380"/>
      <c r="E96" s="380"/>
      <c r="F96" s="380"/>
      <c r="G96" s="380"/>
      <c r="H96" s="380"/>
    </row>
    <row r="97" spans="1:13" ht="24" customHeight="1" thickBot="1" x14ac:dyDescent="0.25">
      <c r="A97" s="34"/>
      <c r="B97" s="34"/>
      <c r="C97" s="34"/>
      <c r="D97" s="58" t="s">
        <v>51</v>
      </c>
      <c r="E97" s="34"/>
      <c r="F97" s="34"/>
      <c r="G97" s="34"/>
      <c r="H97" s="34"/>
    </row>
    <row r="98" spans="1:13" ht="37.5" customHeight="1" thickBot="1" x14ac:dyDescent="0.25">
      <c r="A98" s="47" t="s">
        <v>46</v>
      </c>
      <c r="B98" s="48" t="s">
        <v>75</v>
      </c>
      <c r="C98" s="48" t="s">
        <v>74</v>
      </c>
      <c r="D98" s="49" t="s">
        <v>73</v>
      </c>
    </row>
    <row r="99" spans="1:13" ht="23.25" customHeight="1" x14ac:dyDescent="0.2">
      <c r="A99" s="106" t="s">
        <v>10</v>
      </c>
      <c r="B99" s="155"/>
      <c r="C99" s="155"/>
      <c r="D99" s="151">
        <f>SUM(B99:C99)</f>
        <v>0</v>
      </c>
      <c r="G99" s="6"/>
      <c r="H99" s="7"/>
      <c r="I99" s="7"/>
      <c r="J99" s="7"/>
    </row>
    <row r="100" spans="1:13" ht="23.25" customHeight="1" x14ac:dyDescent="0.2">
      <c r="A100" s="107" t="s">
        <v>11</v>
      </c>
      <c r="B100" s="157"/>
      <c r="C100" s="157"/>
      <c r="D100" s="152">
        <f>SUM(B100:C100)</f>
        <v>0</v>
      </c>
      <c r="G100" s="6"/>
      <c r="H100" s="7"/>
      <c r="I100" s="7"/>
      <c r="J100" s="7"/>
    </row>
    <row r="101" spans="1:13" ht="23.25" customHeight="1" x14ac:dyDescent="0.2">
      <c r="A101" s="108" t="s">
        <v>12</v>
      </c>
      <c r="B101" s="128"/>
      <c r="C101" s="128"/>
      <c r="D101" s="152">
        <f>SUM(B101:C101)</f>
        <v>0</v>
      </c>
      <c r="G101" s="6"/>
      <c r="H101" s="7"/>
      <c r="I101" s="7"/>
      <c r="J101" s="7"/>
    </row>
    <row r="102" spans="1:13" ht="23.25" customHeight="1" x14ac:dyDescent="0.2">
      <c r="A102" s="108" t="s">
        <v>13</v>
      </c>
      <c r="B102" s="141"/>
      <c r="C102" s="141"/>
      <c r="D102" s="152">
        <f>SUM(B102:C102)</f>
        <v>0</v>
      </c>
      <c r="G102" s="6"/>
      <c r="H102" s="7"/>
      <c r="I102" s="7"/>
      <c r="J102" s="7"/>
    </row>
    <row r="103" spans="1:13" ht="23.25" customHeight="1" thickBot="1" x14ac:dyDescent="0.25">
      <c r="A103" s="109" t="s">
        <v>64</v>
      </c>
      <c r="B103" s="144"/>
      <c r="C103" s="144"/>
      <c r="D103" s="153">
        <f>SUM(B103:C103)</f>
        <v>0</v>
      </c>
      <c r="G103" s="6"/>
      <c r="H103" s="7"/>
      <c r="I103" s="7"/>
      <c r="J103" s="7"/>
    </row>
    <row r="104" spans="1:13" ht="23.25" customHeight="1" thickBot="1" x14ac:dyDescent="0.25">
      <c r="A104" s="81" t="s">
        <v>39</v>
      </c>
      <c r="B104" s="148">
        <f>SUM(B99:B103)</f>
        <v>0</v>
      </c>
      <c r="C104" s="148">
        <f>SUM(C99:C103)</f>
        <v>0</v>
      </c>
      <c r="D104" s="149">
        <f>SUM(D99:D103)</f>
        <v>0</v>
      </c>
      <c r="G104" s="6"/>
      <c r="H104" s="7"/>
      <c r="I104" s="7"/>
      <c r="J104" s="7"/>
    </row>
    <row r="105" spans="1:13" ht="23.25" customHeight="1" x14ac:dyDescent="0.2">
      <c r="A105" s="110"/>
      <c r="B105" s="154"/>
      <c r="C105" s="154"/>
      <c r="D105" s="154">
        <f>B104+C104</f>
        <v>0</v>
      </c>
      <c r="G105" s="6"/>
      <c r="H105" s="7"/>
      <c r="I105" s="7"/>
      <c r="J105" s="7"/>
    </row>
    <row r="106" spans="1:13" ht="15.75" x14ac:dyDescent="0.2">
      <c r="A106" s="23" t="s">
        <v>16</v>
      </c>
      <c r="G106" s="6"/>
      <c r="H106" s="7"/>
      <c r="I106" s="7"/>
      <c r="J106" s="7"/>
    </row>
    <row r="107" spans="1:13" ht="12" customHeight="1" x14ac:dyDescent="0.2">
      <c r="A107" s="23"/>
      <c r="G107" s="6"/>
      <c r="H107" s="7"/>
      <c r="I107" s="7"/>
      <c r="J107" s="7"/>
    </row>
    <row r="108" spans="1:13" ht="31.5" customHeight="1" x14ac:dyDescent="0.2">
      <c r="A108" s="319" t="s">
        <v>123</v>
      </c>
      <c r="B108" s="389"/>
      <c r="C108" s="389"/>
      <c r="D108" s="389"/>
      <c r="E108" s="389"/>
      <c r="F108" s="389"/>
      <c r="G108" s="389"/>
      <c r="H108" s="7"/>
      <c r="I108" s="7"/>
      <c r="J108" s="7"/>
    </row>
    <row r="109" spans="1:13" ht="24" customHeight="1" x14ac:dyDescent="0.2">
      <c r="A109" s="173"/>
      <c r="B109" s="173"/>
      <c r="C109" s="173"/>
      <c r="D109" s="174"/>
      <c r="E109" s="171"/>
      <c r="F109" s="171"/>
      <c r="G109" s="171"/>
      <c r="H109" s="171"/>
      <c r="I109" s="54"/>
      <c r="J109" s="54"/>
      <c r="K109" s="171"/>
      <c r="L109" s="171"/>
      <c r="M109" s="171"/>
    </row>
    <row r="110" spans="1:13" x14ac:dyDescent="0.2">
      <c r="A110" s="362" t="s">
        <v>114</v>
      </c>
      <c r="B110" s="362"/>
      <c r="C110" s="362"/>
      <c r="D110" s="362"/>
      <c r="E110" s="362"/>
      <c r="F110" s="362"/>
      <c r="G110" s="6"/>
      <c r="H110" s="7"/>
      <c r="I110" s="7"/>
      <c r="J110" s="7"/>
    </row>
    <row r="111" spans="1:13" ht="13.5" thickBot="1" x14ac:dyDescent="0.25">
      <c r="A111" s="33"/>
      <c r="B111" s="33"/>
      <c r="C111" s="33"/>
      <c r="D111" s="33"/>
      <c r="E111" s="33"/>
      <c r="F111" s="33"/>
      <c r="G111" s="6"/>
      <c r="H111" s="58" t="s">
        <v>51</v>
      </c>
      <c r="I111" s="7"/>
      <c r="J111" s="7"/>
    </row>
    <row r="112" spans="1:13" ht="48" customHeight="1" thickBot="1" x14ac:dyDescent="0.25">
      <c r="A112" s="47" t="s">
        <v>38</v>
      </c>
      <c r="B112" s="48" t="s">
        <v>52</v>
      </c>
      <c r="C112" s="48" t="s">
        <v>53</v>
      </c>
      <c r="D112" s="49" t="s">
        <v>73</v>
      </c>
      <c r="E112" s="384" t="s">
        <v>21</v>
      </c>
      <c r="F112" s="384"/>
      <c r="G112" s="387" t="s">
        <v>69</v>
      </c>
      <c r="H112" s="388"/>
    </row>
    <row r="113" spans="1:13" ht="32.25" customHeight="1" x14ac:dyDescent="0.2">
      <c r="A113" s="85" t="s">
        <v>47</v>
      </c>
      <c r="B113" s="155">
        <f>F41</f>
        <v>0</v>
      </c>
      <c r="C113" s="155">
        <f>G41</f>
        <v>0</v>
      </c>
      <c r="D113" s="156">
        <f>SUM(B113:C113)</f>
        <v>0</v>
      </c>
      <c r="E113" s="381" t="e">
        <f>ROUND(D113/D118,4)</f>
        <v>#DIV/0!</v>
      </c>
      <c r="F113" s="381"/>
      <c r="G113" s="382">
        <v>0.7</v>
      </c>
      <c r="H113" s="383"/>
    </row>
    <row r="114" spans="1:13" ht="32.25" customHeight="1" x14ac:dyDescent="0.2">
      <c r="A114" s="86" t="s">
        <v>14</v>
      </c>
      <c r="B114" s="157">
        <f>G63</f>
        <v>0</v>
      </c>
      <c r="C114" s="157">
        <f>H63</f>
        <v>0</v>
      </c>
      <c r="D114" s="156">
        <f>SUM(B114:C114)</f>
        <v>0</v>
      </c>
      <c r="E114" s="364" t="e">
        <f>ROUND(D114/D118,4)</f>
        <v>#DIV/0!</v>
      </c>
      <c r="F114" s="364"/>
      <c r="G114" s="365">
        <v>0.5</v>
      </c>
      <c r="H114" s="366"/>
    </row>
    <row r="115" spans="1:13" ht="32.25" customHeight="1" x14ac:dyDescent="0.2">
      <c r="A115" s="86" t="s">
        <v>48</v>
      </c>
      <c r="B115" s="157">
        <f>B76</f>
        <v>0</v>
      </c>
      <c r="C115" s="157">
        <f>C76</f>
        <v>0</v>
      </c>
      <c r="D115" s="156">
        <f>SUM(B115:C115)</f>
        <v>0</v>
      </c>
      <c r="E115" s="364" t="e">
        <f>ROUND(D115/D118,4)</f>
        <v>#DIV/0!</v>
      </c>
      <c r="F115" s="364"/>
      <c r="G115" s="365">
        <v>0.1</v>
      </c>
      <c r="H115" s="366"/>
    </row>
    <row r="116" spans="1:13" ht="32.25" customHeight="1" x14ac:dyDescent="0.2">
      <c r="A116" s="86" t="s">
        <v>49</v>
      </c>
      <c r="B116" s="157">
        <f>F92</f>
        <v>0</v>
      </c>
      <c r="C116" s="157">
        <f>G92</f>
        <v>0</v>
      </c>
      <c r="D116" s="156">
        <f>SUM(B116:C116)</f>
        <v>0</v>
      </c>
      <c r="E116" s="364" t="s">
        <v>22</v>
      </c>
      <c r="F116" s="364"/>
      <c r="G116" s="385" t="s">
        <v>22</v>
      </c>
      <c r="H116" s="386"/>
    </row>
    <row r="117" spans="1:13" ht="32.25" customHeight="1" thickBot="1" x14ac:dyDescent="0.25">
      <c r="A117" s="87" t="s">
        <v>50</v>
      </c>
      <c r="B117" s="158">
        <f>B104</f>
        <v>0</v>
      </c>
      <c r="C117" s="158">
        <f>C104</f>
        <v>0</v>
      </c>
      <c r="D117" s="159">
        <f>SUM(B117:C117)</f>
        <v>0</v>
      </c>
      <c r="E117" s="371" t="s">
        <v>22</v>
      </c>
      <c r="F117" s="371"/>
      <c r="G117" s="367" t="s">
        <v>22</v>
      </c>
      <c r="H117" s="368"/>
      <c r="I117" s="2"/>
      <c r="J117" s="2"/>
      <c r="K117" s="2"/>
      <c r="L117" s="2"/>
      <c r="M117" s="2"/>
    </row>
    <row r="118" spans="1:13" ht="42.75" customHeight="1" x14ac:dyDescent="0.2">
      <c r="A118" s="84" t="s">
        <v>116</v>
      </c>
      <c r="B118" s="160">
        <f>SUM(B113:B117)</f>
        <v>0</v>
      </c>
      <c r="C118" s="160">
        <f>SUM(C113:C117)</f>
        <v>0</v>
      </c>
      <c r="D118" s="161">
        <f>SUM(D113:D117)</f>
        <v>0</v>
      </c>
      <c r="E118" s="369">
        <f>B118+C118</f>
        <v>0</v>
      </c>
      <c r="F118" s="370"/>
      <c r="G118" s="88"/>
      <c r="H118" s="88"/>
    </row>
    <row r="119" spans="1:13" ht="32.25" customHeight="1" x14ac:dyDescent="0.2">
      <c r="A119" s="89" t="s">
        <v>107</v>
      </c>
      <c r="B119" s="157">
        <f>ROUND(B118*0.5,2)</f>
        <v>0</v>
      </c>
      <c r="C119" s="142" t="s">
        <v>20</v>
      </c>
      <c r="D119" s="156">
        <f>B119</f>
        <v>0</v>
      </c>
      <c r="E119" s="90"/>
      <c r="F119" s="88"/>
      <c r="G119" s="88"/>
      <c r="H119" s="88"/>
    </row>
    <row r="120" spans="1:13" ht="32.25" customHeight="1" x14ac:dyDescent="0.2">
      <c r="A120" s="86" t="s">
        <v>108</v>
      </c>
      <c r="B120" s="162" t="s">
        <v>20</v>
      </c>
      <c r="C120" s="157">
        <f>ROUND(C118*0.25,2)</f>
        <v>0</v>
      </c>
      <c r="D120" s="156">
        <f>C120</f>
        <v>0</v>
      </c>
      <c r="E120" s="90"/>
      <c r="F120" s="88"/>
      <c r="G120" s="88"/>
      <c r="H120" s="88"/>
    </row>
    <row r="121" spans="1:13" ht="32.25" customHeight="1" x14ac:dyDescent="0.2">
      <c r="A121" s="91" t="s">
        <v>17</v>
      </c>
      <c r="B121" s="157">
        <f>IF(B11=1,ROUND(B118*20%,2),0)</f>
        <v>0</v>
      </c>
      <c r="C121" s="157">
        <f>IF(B11=1,ROUND(C118*20%,2),0)</f>
        <v>0</v>
      </c>
      <c r="D121" s="156">
        <f>B121+C121</f>
        <v>0</v>
      </c>
      <c r="E121" s="90"/>
      <c r="F121" s="88"/>
      <c r="G121" s="88"/>
      <c r="H121" s="88"/>
    </row>
    <row r="122" spans="1:13" ht="32.25" customHeight="1" x14ac:dyDescent="0.2">
      <c r="A122" s="91" t="s">
        <v>25</v>
      </c>
      <c r="B122" s="157">
        <f>IF(B11=2,ROUND(B118*10%,2),0)</f>
        <v>0</v>
      </c>
      <c r="C122" s="157">
        <f>IF(B11=2,ROUND(C118*10%,2),0)</f>
        <v>0</v>
      </c>
      <c r="D122" s="152">
        <f>B122+C122</f>
        <v>0</v>
      </c>
      <c r="E122" s="90"/>
      <c r="F122" s="88"/>
      <c r="G122" s="88"/>
      <c r="H122" s="88"/>
    </row>
    <row r="123" spans="1:13" ht="32.25" customHeight="1" x14ac:dyDescent="0.2">
      <c r="A123" s="91" t="s">
        <v>54</v>
      </c>
      <c r="B123" s="157">
        <f>IF(B12=1,IF(B11=1,ROUND(B118*10%,2),ROUND(B118*15%,2)),0)</f>
        <v>0</v>
      </c>
      <c r="C123" s="157">
        <f>IF(B12=1,ROUND(C118*15%,2),0)</f>
        <v>0</v>
      </c>
      <c r="D123" s="152">
        <f>B123+C123</f>
        <v>0</v>
      </c>
      <c r="E123" s="92"/>
      <c r="F123" s="88"/>
      <c r="G123" s="88"/>
      <c r="H123" s="88"/>
    </row>
    <row r="124" spans="1:13" ht="32.25" customHeight="1" thickBot="1" x14ac:dyDescent="0.25">
      <c r="A124" s="93" t="s">
        <v>109</v>
      </c>
      <c r="B124" s="163">
        <f>B119+B121+B122+B123</f>
        <v>0</v>
      </c>
      <c r="C124" s="163">
        <f>C120+C121+C122+C123</f>
        <v>0</v>
      </c>
      <c r="D124" s="164">
        <f>SUM(D119:D123)</f>
        <v>0</v>
      </c>
      <c r="E124" s="373">
        <f>B124+C124</f>
        <v>0</v>
      </c>
      <c r="F124" s="374"/>
      <c r="G124" s="88"/>
      <c r="H124" s="88"/>
    </row>
    <row r="125" spans="1:13" ht="32.25" customHeight="1" thickBot="1" x14ac:dyDescent="0.25">
      <c r="A125" s="94" t="s">
        <v>55</v>
      </c>
      <c r="B125" s="95" t="e">
        <f>ROUND((B124/B118),2)</f>
        <v>#DIV/0!</v>
      </c>
      <c r="C125" s="95" t="e">
        <f>ROUND((C124/C118),2)</f>
        <v>#DIV/0!</v>
      </c>
      <c r="D125" s="96" t="s">
        <v>20</v>
      </c>
      <c r="E125" s="90"/>
      <c r="F125" s="88"/>
      <c r="G125" s="88"/>
      <c r="H125" s="88"/>
    </row>
    <row r="126" spans="1:13" ht="32.25" customHeight="1" thickBot="1" x14ac:dyDescent="0.25">
      <c r="A126" s="288" t="s">
        <v>28</v>
      </c>
      <c r="B126" s="289"/>
      <c r="C126" s="290"/>
      <c r="D126" s="165">
        <f>D118-D124</f>
        <v>0</v>
      </c>
      <c r="E126" s="90"/>
      <c r="F126" s="88"/>
      <c r="G126" s="88"/>
      <c r="H126" s="88"/>
      <c r="I126" t="s">
        <v>121</v>
      </c>
    </row>
    <row r="127" spans="1:13" ht="13.5" customHeight="1" x14ac:dyDescent="0.2">
      <c r="A127" s="14"/>
      <c r="B127" s="14"/>
      <c r="C127" s="14"/>
      <c r="D127" s="15"/>
      <c r="E127" s="13"/>
      <c r="I127" t="s">
        <v>117</v>
      </c>
    </row>
    <row r="128" spans="1:13" ht="13.5" customHeight="1" x14ac:dyDescent="0.2">
      <c r="A128" s="14"/>
      <c r="B128" s="14"/>
      <c r="C128" s="14"/>
      <c r="D128" s="15"/>
      <c r="E128" s="13"/>
    </row>
    <row r="129" spans="1:13" ht="27.75" customHeight="1" x14ac:dyDescent="0.2">
      <c r="A129" s="319" t="s">
        <v>123</v>
      </c>
      <c r="B129" s="389"/>
      <c r="C129" s="389"/>
      <c r="D129" s="389"/>
      <c r="E129" s="389"/>
      <c r="F129" s="389"/>
      <c r="G129" s="389"/>
    </row>
    <row r="130" spans="1:13" ht="15.75" customHeight="1" x14ac:dyDescent="0.2">
      <c r="A130" s="14"/>
      <c r="B130" s="14"/>
      <c r="C130" s="14"/>
      <c r="D130" s="15"/>
      <c r="E130" s="13"/>
    </row>
    <row r="131" spans="1:13" ht="12" customHeight="1" x14ac:dyDescent="0.2">
      <c r="A131" s="16"/>
      <c r="B131" s="16"/>
      <c r="C131" s="16"/>
      <c r="D131" s="16"/>
      <c r="E131" s="16"/>
      <c r="F131" s="16"/>
      <c r="G131" s="177"/>
      <c r="J131" s="16"/>
      <c r="K131" s="16"/>
      <c r="L131" s="16"/>
      <c r="M131" s="16"/>
    </row>
    <row r="132" spans="1:13" s="2" customFormat="1" ht="26.25" customHeight="1" x14ac:dyDescent="0.2">
      <c r="A132" s="16"/>
      <c r="B132" s="16"/>
      <c r="C132" s="16"/>
      <c r="D132" s="16"/>
      <c r="E132" s="16"/>
      <c r="F132" s="16"/>
      <c r="G132"/>
      <c r="H132"/>
      <c r="I132"/>
      <c r="J132" s="16"/>
      <c r="K132" s="16"/>
      <c r="L132" s="16"/>
      <c r="M132" s="16"/>
    </row>
    <row r="133" spans="1:13" s="2" customFormat="1" ht="24.75" customHeight="1" x14ac:dyDescent="0.2">
      <c r="A133" s="16"/>
      <c r="B133" s="16"/>
      <c r="C133" s="16"/>
      <c r="D133" s="16"/>
      <c r="E133" s="16"/>
      <c r="F133" s="16"/>
      <c r="G133"/>
      <c r="H133"/>
      <c r="I133"/>
      <c r="J133" s="16"/>
      <c r="K133" s="16"/>
      <c r="L133" s="16"/>
      <c r="M133" s="16"/>
    </row>
    <row r="134" spans="1:13" ht="24.75" customHeight="1" x14ac:dyDescent="0.2">
      <c r="A134" s="363"/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16"/>
    </row>
    <row r="135" spans="1:13" ht="19.5" customHeight="1" x14ac:dyDescent="0.2">
      <c r="A135" s="363"/>
      <c r="B135" s="363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16"/>
    </row>
    <row r="136" spans="1:13" x14ac:dyDescent="0.2">
      <c r="A136" s="363"/>
      <c r="B136" s="363"/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16"/>
    </row>
    <row r="137" spans="1:13" ht="12.75" customHeight="1" x14ac:dyDescent="0.2">
      <c r="A137" s="363"/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16"/>
    </row>
    <row r="138" spans="1:13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9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9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">
      <c r="A141" s="16"/>
      <c r="B141" s="16"/>
      <c r="C141" s="16"/>
      <c r="D141" s="16"/>
      <c r="E141" s="16"/>
      <c r="F141" s="16"/>
      <c r="K141" s="16"/>
      <c r="L141" s="16"/>
      <c r="M141" s="16"/>
    </row>
    <row r="143" spans="1:13" ht="13.5" customHeight="1" x14ac:dyDescent="0.2">
      <c r="A143" s="32"/>
      <c r="B143" s="32"/>
      <c r="C143" s="32"/>
      <c r="D143" s="32"/>
      <c r="E143" s="32"/>
      <c r="F143" s="32"/>
      <c r="K143" s="32"/>
      <c r="L143" s="32"/>
    </row>
    <row r="144" spans="1:13" x14ac:dyDescent="0.2">
      <c r="A144" s="43"/>
      <c r="B144" s="44"/>
      <c r="C144" s="44"/>
      <c r="D144" s="44"/>
      <c r="E144" s="44"/>
    </row>
    <row r="145" spans="1:6" x14ac:dyDescent="0.2">
      <c r="A145" s="43"/>
      <c r="B145" s="44"/>
      <c r="C145" s="44"/>
      <c r="D145" s="44"/>
      <c r="E145" s="44"/>
    </row>
    <row r="146" spans="1:6" x14ac:dyDescent="0.2">
      <c r="A146" s="43"/>
      <c r="B146" s="44"/>
      <c r="C146" s="44"/>
      <c r="D146" s="44"/>
      <c r="E146" s="44"/>
    </row>
    <row r="147" spans="1:6" x14ac:dyDescent="0.2">
      <c r="A147" s="362"/>
      <c r="B147" s="362"/>
      <c r="C147" s="362"/>
      <c r="D147" s="362"/>
      <c r="E147" s="362"/>
      <c r="F147" s="362"/>
    </row>
  </sheetData>
  <sheetProtection formatCells="0" insertRows="0" deleteRows="0"/>
  <protectedRanges>
    <protectedRange sqref="N83:IU87" name="Range5"/>
    <protectedRange sqref="N30:IU35" name="Range2"/>
    <protectedRange sqref="N70:IU75" name="Range4"/>
    <protectedRange sqref="N98:IU103" name="Range6"/>
    <protectedRange sqref="N111:IU116" name="Range8"/>
    <protectedRange sqref="B9:J12" name="Range1_1_1"/>
    <protectedRange sqref="A31:B36 I31:M36 F31:G36" name="Range2_1_1"/>
    <protectedRange sqref="H31:H36" name="Range2_1_1_1"/>
    <protectedRange sqref="F39" name="Range3_1_1"/>
    <protectedRange sqref="G39" name="Range3_1_2"/>
    <protectedRange sqref="A71:A75 D71:M75" name="Range5_1_1_1"/>
    <protectedRange sqref="A57:B62 F57:F60 C61:F61 J57:J61" name="Range4_1_2_1"/>
    <protectedRange sqref="C62:F62 J62" name="Range4_1_1_1_1"/>
    <protectedRange sqref="A99:A103 D99:M103 B102:C103" name="Range7_1_1"/>
    <protectedRange sqref="A90:M91 A86:B89 F86:M89" name="Range6_1_1"/>
    <protectedRange sqref="C31:E36" name="Range2_1"/>
    <protectedRange sqref="C57:E60" name="Range4_1"/>
    <protectedRange sqref="C86:E89" name="Range6_1"/>
    <protectedRange sqref="B73:C75 B101:C101" name="Range5_1_1"/>
    <protectedRange sqref="I57:I62" name="Range4_1_2_2"/>
    <protectedRange sqref="G57:H62" name="Range4_1_2"/>
  </protectedRanges>
  <mergeCells count="65">
    <mergeCell ref="I54:I56"/>
    <mergeCell ref="D55:D56"/>
    <mergeCell ref="E55:E56"/>
    <mergeCell ref="G54:G56"/>
    <mergeCell ref="E83:E84"/>
    <mergeCell ref="A68:D68"/>
    <mergeCell ref="A54:A56"/>
    <mergeCell ref="B54:B56"/>
    <mergeCell ref="C54:C56"/>
    <mergeCell ref="D54:E54"/>
    <mergeCell ref="F54:F56"/>
    <mergeCell ref="F83:F85"/>
    <mergeCell ref="G83:G85"/>
    <mergeCell ref="H83:H85"/>
    <mergeCell ref="A2:J2"/>
    <mergeCell ref="A4:J4"/>
    <mergeCell ref="F28:G29"/>
    <mergeCell ref="H28:H30"/>
    <mergeCell ref="A7:J7"/>
    <mergeCell ref="B9:J9"/>
    <mergeCell ref="B10:J10"/>
    <mergeCell ref="B11:J11"/>
    <mergeCell ref="B12:J12"/>
    <mergeCell ref="A14:J20"/>
    <mergeCell ref="A28:A30"/>
    <mergeCell ref="B28:B30"/>
    <mergeCell ref="C28:C30"/>
    <mergeCell ref="D28:E29"/>
    <mergeCell ref="G8:J8"/>
    <mergeCell ref="A110:F110"/>
    <mergeCell ref="A83:A85"/>
    <mergeCell ref="B83:B85"/>
    <mergeCell ref="C83:C85"/>
    <mergeCell ref="D83:D84"/>
    <mergeCell ref="K1:L1"/>
    <mergeCell ref="B39:E39"/>
    <mergeCell ref="H54:H56"/>
    <mergeCell ref="A147:F147"/>
    <mergeCell ref="A135:L135"/>
    <mergeCell ref="A136:L136"/>
    <mergeCell ref="A137:L137"/>
    <mergeCell ref="E117:F117"/>
    <mergeCell ref="A134:L134"/>
    <mergeCell ref="E124:F124"/>
    <mergeCell ref="A126:C126"/>
    <mergeCell ref="A96:H96"/>
    <mergeCell ref="G117:H117"/>
    <mergeCell ref="E118:F118"/>
    <mergeCell ref="E114:F114"/>
    <mergeCell ref="G114:H114"/>
    <mergeCell ref="A65:G65"/>
    <mergeCell ref="A78:G78"/>
    <mergeCell ref="A94:G94"/>
    <mergeCell ref="A108:G108"/>
    <mergeCell ref="A43:G43"/>
    <mergeCell ref="B92:E92"/>
    <mergeCell ref="A129:G129"/>
    <mergeCell ref="G116:H116"/>
    <mergeCell ref="G115:H115"/>
    <mergeCell ref="G113:H113"/>
    <mergeCell ref="G112:H112"/>
    <mergeCell ref="E115:F115"/>
    <mergeCell ref="E116:F116"/>
    <mergeCell ref="E112:F112"/>
    <mergeCell ref="E113:F113"/>
  </mergeCells>
  <phoneticPr fontId="5" type="noConversion"/>
  <pageMargins left="0.74803149606299213" right="0.51181102362204722" top="0.27559055118110237" bottom="0.43307086614173229" header="0.27559055118110237" footer="0.35433070866141736"/>
  <pageSetup paperSize="9" scale="95" orientation="landscape" r:id="rId1"/>
  <headerFooter alignWithMargins="0">
    <oddFooter>&amp;CНИФ - 11 сесия</oddFooter>
  </headerFooter>
  <rowBreaks count="4" manualBreakCount="4">
    <brk id="24" max="12" man="1"/>
    <brk id="51" max="12" man="1"/>
    <brk id="79" max="12" man="1"/>
    <brk id="10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view="pageBreakPreview" zoomScaleNormal="100" zoomScaleSheetLayoutView="100" workbookViewId="0">
      <selection activeCell="B11" sqref="B11:J14"/>
    </sheetView>
  </sheetViews>
  <sheetFormatPr defaultRowHeight="12.75" x14ac:dyDescent="0.2"/>
  <cols>
    <col min="1" max="1" width="28.7109375" customWidth="1"/>
    <col min="2" max="4" width="10.5703125" customWidth="1"/>
    <col min="7" max="8" width="9.140625" customWidth="1"/>
    <col min="9" max="9" width="10.28515625" customWidth="1"/>
    <col min="10" max="10" width="6.85546875" customWidth="1"/>
    <col min="13" max="13" width="8.140625" customWidth="1"/>
  </cols>
  <sheetData>
    <row r="1" spans="1:13" ht="18" customHeight="1" x14ac:dyDescent="0.2">
      <c r="K1" s="394" t="s">
        <v>57</v>
      </c>
      <c r="L1" s="395"/>
    </row>
    <row r="2" spans="1:13" x14ac:dyDescent="0.2">
      <c r="A2" s="301" t="s">
        <v>37</v>
      </c>
      <c r="B2" s="301"/>
      <c r="C2" s="301"/>
      <c r="D2" s="301"/>
      <c r="E2" s="301"/>
      <c r="F2" s="301"/>
      <c r="G2" s="301"/>
      <c r="H2" s="301"/>
      <c r="I2" s="301"/>
      <c r="J2" s="301"/>
    </row>
    <row r="4" spans="1:13" x14ac:dyDescent="0.2">
      <c r="A4" s="302" t="s">
        <v>94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3" ht="15.7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3" x14ac:dyDescent="0.2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3" ht="15.75" x14ac:dyDescent="0.25">
      <c r="B8" s="41"/>
      <c r="C8" s="41"/>
      <c r="D8" s="41"/>
      <c r="E8" s="41"/>
      <c r="F8" s="41"/>
      <c r="G8" s="41"/>
      <c r="H8" s="41"/>
      <c r="I8" s="41"/>
      <c r="J8" s="41"/>
      <c r="K8" s="35"/>
      <c r="L8" s="35"/>
      <c r="M8" s="35"/>
    </row>
    <row r="9" spans="1:13" ht="42" customHeight="1" x14ac:dyDescent="0.25">
      <c r="A9" s="321" t="s">
        <v>30</v>
      </c>
      <c r="B9" s="321"/>
      <c r="C9" s="321"/>
      <c r="D9" s="321"/>
      <c r="E9" s="321"/>
      <c r="F9" s="321"/>
      <c r="G9" s="321"/>
      <c r="H9" s="321"/>
      <c r="I9" s="321"/>
      <c r="J9" s="321"/>
      <c r="K9" s="35"/>
      <c r="L9" s="35"/>
      <c r="M9" s="35"/>
    </row>
    <row r="10" spans="1:13" ht="34.5" customHeight="1" thickBot="1" x14ac:dyDescent="0.3">
      <c r="A10" s="42"/>
      <c r="B10" s="42"/>
      <c r="C10" s="42"/>
      <c r="D10" s="42"/>
      <c r="E10" s="42"/>
      <c r="F10" s="42"/>
      <c r="G10" s="42"/>
      <c r="H10" s="393" t="s">
        <v>6</v>
      </c>
      <c r="I10" s="393"/>
      <c r="J10" s="393"/>
      <c r="K10" s="179"/>
      <c r="L10" s="35"/>
      <c r="M10" s="35"/>
    </row>
    <row r="11" spans="1:13" ht="44.25" customHeight="1" thickBot="1" x14ac:dyDescent="0.25">
      <c r="A11" s="168" t="s">
        <v>82</v>
      </c>
      <c r="B11" s="322"/>
      <c r="C11" s="323"/>
      <c r="D11" s="323"/>
      <c r="E11" s="323"/>
      <c r="F11" s="323"/>
      <c r="G11" s="323"/>
      <c r="H11" s="323"/>
      <c r="I11" s="323"/>
      <c r="J11" s="324"/>
      <c r="K11" s="36"/>
      <c r="L11" s="36"/>
      <c r="M11" s="37"/>
    </row>
    <row r="12" spans="1:13" ht="39" customHeight="1" thickBot="1" x14ac:dyDescent="0.25">
      <c r="A12" s="168" t="s">
        <v>7</v>
      </c>
      <c r="B12" s="322"/>
      <c r="C12" s="323"/>
      <c r="D12" s="323"/>
      <c r="E12" s="323"/>
      <c r="F12" s="323"/>
      <c r="G12" s="323"/>
      <c r="H12" s="323"/>
      <c r="I12" s="323"/>
      <c r="J12" s="324"/>
      <c r="K12" s="36"/>
      <c r="L12" s="36"/>
      <c r="M12" s="37"/>
    </row>
    <row r="13" spans="1:13" ht="93.75" customHeight="1" thickBot="1" x14ac:dyDescent="0.25">
      <c r="A13" s="166" t="s">
        <v>124</v>
      </c>
      <c r="B13" s="325"/>
      <c r="C13" s="326"/>
      <c r="D13" s="326"/>
      <c r="E13" s="326"/>
      <c r="F13" s="326"/>
      <c r="G13" s="326"/>
      <c r="H13" s="326"/>
      <c r="I13" s="326"/>
      <c r="J13" s="327"/>
      <c r="K13" s="37"/>
      <c r="L13" s="37"/>
      <c r="M13" s="37"/>
    </row>
    <row r="14" spans="1:13" ht="77.25" thickBot="1" x14ac:dyDescent="0.25">
      <c r="A14" s="166" t="s">
        <v>70</v>
      </c>
      <c r="B14" s="325"/>
      <c r="C14" s="326"/>
      <c r="D14" s="326"/>
      <c r="E14" s="326"/>
      <c r="F14" s="326"/>
      <c r="G14" s="326"/>
      <c r="H14" s="326"/>
      <c r="I14" s="326"/>
      <c r="J14" s="327"/>
      <c r="K14" s="37"/>
      <c r="L14" s="37"/>
      <c r="M14" s="37"/>
    </row>
    <row r="15" spans="1:13" x14ac:dyDescent="0.2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5"/>
      <c r="L15" s="5"/>
      <c r="M15" s="4"/>
    </row>
    <row r="16" spans="1:13" ht="12.75" customHeight="1" x14ac:dyDescent="0.2">
      <c r="A16" s="330" t="s">
        <v>125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8"/>
      <c r="L16" s="38"/>
      <c r="M16" s="4"/>
    </row>
    <row r="17" spans="1:13" x14ac:dyDescent="0.2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4"/>
      <c r="L17" s="4"/>
      <c r="M17" s="4"/>
    </row>
    <row r="18" spans="1:13" x14ac:dyDescent="0.2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4"/>
      <c r="L18" s="4"/>
      <c r="M18" s="4"/>
    </row>
    <row r="19" spans="1:13" x14ac:dyDescent="0.2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4"/>
      <c r="L19" s="4"/>
      <c r="M19" s="4"/>
    </row>
    <row r="20" spans="1:13" x14ac:dyDescent="0.2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4"/>
      <c r="L20" s="4"/>
      <c r="M20" s="4"/>
    </row>
    <row r="21" spans="1:13" x14ac:dyDescent="0.2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4"/>
      <c r="L21" s="4"/>
      <c r="M21" s="4"/>
    </row>
    <row r="22" spans="1:13" x14ac:dyDescent="0.2">
      <c r="A22" s="330"/>
      <c r="B22" s="330"/>
      <c r="C22" s="330"/>
      <c r="D22" s="330"/>
      <c r="E22" s="330"/>
      <c r="F22" s="330"/>
      <c r="G22" s="330"/>
      <c r="H22" s="330"/>
      <c r="I22" s="330"/>
      <c r="J22" s="330"/>
      <c r="K22" s="4"/>
      <c r="L22" s="4"/>
      <c r="M22" s="4"/>
    </row>
    <row r="23" spans="1:13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4"/>
      <c r="L23" s="4"/>
      <c r="M23" s="4"/>
    </row>
    <row r="24" spans="1:13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4"/>
      <c r="L24" s="4"/>
      <c r="M24" s="4"/>
    </row>
    <row r="25" spans="1:13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"/>
      <c r="L25" s="4"/>
      <c r="M25" s="4"/>
    </row>
    <row r="26" spans="1:13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4"/>
      <c r="L26" s="4"/>
      <c r="M26" s="4"/>
    </row>
    <row r="27" spans="1:13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4"/>
      <c r="L27" s="4"/>
      <c r="M27" s="4"/>
    </row>
    <row r="28" spans="1:13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4"/>
      <c r="L28" s="4"/>
      <c r="M28" s="4"/>
    </row>
    <row r="29" spans="1:13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4"/>
      <c r="L29" s="4"/>
      <c r="M29" s="4"/>
    </row>
    <row r="30" spans="1:13" x14ac:dyDescent="0.2">
      <c r="A30" s="10"/>
      <c r="B30" s="11"/>
      <c r="C30" s="11"/>
      <c r="D30" s="11"/>
      <c r="E30" s="11"/>
      <c r="F30" s="5"/>
      <c r="G30" s="5"/>
      <c r="H30" s="5"/>
      <c r="I30" s="9"/>
      <c r="J30" s="4"/>
      <c r="K30" s="4"/>
      <c r="L30" s="4"/>
      <c r="M30" s="4"/>
    </row>
    <row r="32" spans="1:13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4"/>
      <c r="L32" s="4"/>
      <c r="M32" s="4"/>
    </row>
    <row r="33" spans="1:13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"/>
      <c r="L33" s="4"/>
      <c r="M33" s="4"/>
    </row>
    <row r="35" spans="1:13" x14ac:dyDescent="0.2">
      <c r="A35" s="8" t="s">
        <v>9</v>
      </c>
    </row>
    <row r="36" spans="1:13" ht="13.5" thickBot="1" x14ac:dyDescent="0.25">
      <c r="A36" s="28"/>
      <c r="B36" s="28"/>
      <c r="C36" s="28"/>
      <c r="D36" s="28"/>
      <c r="E36" s="28"/>
      <c r="F36" s="28"/>
      <c r="G36" s="28"/>
      <c r="H36" s="58" t="s">
        <v>51</v>
      </c>
      <c r="I36" s="28"/>
      <c r="J36" s="28"/>
      <c r="K36" s="28"/>
      <c r="L36" s="28"/>
    </row>
    <row r="37" spans="1:13" x14ac:dyDescent="0.2">
      <c r="A37" s="331" t="s">
        <v>60</v>
      </c>
      <c r="B37" s="328" t="s">
        <v>0</v>
      </c>
      <c r="C37" s="328" t="s">
        <v>18</v>
      </c>
      <c r="D37" s="328" t="s">
        <v>59</v>
      </c>
      <c r="E37" s="328"/>
      <c r="F37" s="328" t="s">
        <v>1</v>
      </c>
      <c r="G37" s="328"/>
      <c r="H37" s="390" t="s">
        <v>24</v>
      </c>
    </row>
    <row r="38" spans="1:13" x14ac:dyDescent="0.2">
      <c r="A38" s="332"/>
      <c r="B38" s="329"/>
      <c r="C38" s="329"/>
      <c r="D38" s="329"/>
      <c r="E38" s="329"/>
      <c r="F38" s="329"/>
      <c r="G38" s="329"/>
      <c r="H38" s="391"/>
    </row>
    <row r="39" spans="1:13" ht="13.5" thickBot="1" x14ac:dyDescent="0.25">
      <c r="A39" s="333"/>
      <c r="B39" s="337"/>
      <c r="C39" s="337"/>
      <c r="D39" s="82" t="s">
        <v>31</v>
      </c>
      <c r="E39" s="82" t="s">
        <v>32</v>
      </c>
      <c r="F39" s="82" t="s">
        <v>31</v>
      </c>
      <c r="G39" s="82" t="s">
        <v>32</v>
      </c>
      <c r="H39" s="392"/>
    </row>
    <row r="40" spans="1:13" ht="23.25" customHeight="1" x14ac:dyDescent="0.2">
      <c r="A40" s="67" t="s">
        <v>10</v>
      </c>
      <c r="B40" s="68"/>
      <c r="C40" s="69"/>
      <c r="D40" s="219"/>
      <c r="E40" s="220"/>
      <c r="F40" s="111">
        <f t="shared" ref="F40:F45" si="0">C40*D40</f>
        <v>0</v>
      </c>
      <c r="G40" s="111">
        <f t="shared" ref="G40:G45" si="1">C40*E40</f>
        <v>0</v>
      </c>
      <c r="H40" s="112">
        <f t="shared" ref="H40:H45" si="2">SUM(F40:G40)</f>
        <v>0</v>
      </c>
    </row>
    <row r="41" spans="1:13" ht="23.25" customHeight="1" x14ac:dyDescent="0.2">
      <c r="A41" s="70" t="s">
        <v>11</v>
      </c>
      <c r="B41" s="71"/>
      <c r="C41" s="72"/>
      <c r="D41" s="221"/>
      <c r="E41" s="222"/>
      <c r="F41" s="113">
        <f t="shared" si="0"/>
        <v>0</v>
      </c>
      <c r="G41" s="113">
        <f t="shared" si="1"/>
        <v>0</v>
      </c>
      <c r="H41" s="112">
        <f t="shared" si="2"/>
        <v>0</v>
      </c>
    </row>
    <row r="42" spans="1:13" ht="23.25" customHeight="1" x14ac:dyDescent="0.2">
      <c r="A42" s="70" t="s">
        <v>12</v>
      </c>
      <c r="B42" s="71"/>
      <c r="C42" s="72"/>
      <c r="D42" s="220"/>
      <c r="E42" s="222"/>
      <c r="F42" s="113">
        <f t="shared" si="0"/>
        <v>0</v>
      </c>
      <c r="G42" s="113">
        <f t="shared" si="1"/>
        <v>0</v>
      </c>
      <c r="H42" s="112">
        <f t="shared" si="2"/>
        <v>0</v>
      </c>
    </row>
    <row r="43" spans="1:13" ht="23.25" customHeight="1" x14ac:dyDescent="0.2">
      <c r="A43" s="70" t="s">
        <v>13</v>
      </c>
      <c r="B43" s="71"/>
      <c r="C43" s="72"/>
      <c r="D43" s="223"/>
      <c r="E43" s="222"/>
      <c r="F43" s="113">
        <f t="shared" si="0"/>
        <v>0</v>
      </c>
      <c r="G43" s="113">
        <f t="shared" si="1"/>
        <v>0</v>
      </c>
      <c r="H43" s="112">
        <f t="shared" si="2"/>
        <v>0</v>
      </c>
    </row>
    <row r="44" spans="1:13" ht="23.25" customHeight="1" x14ac:dyDescent="0.2">
      <c r="A44" s="70" t="s">
        <v>64</v>
      </c>
      <c r="B44" s="71"/>
      <c r="C44" s="72"/>
      <c r="D44" s="223"/>
      <c r="E44" s="222"/>
      <c r="F44" s="113">
        <f t="shared" si="0"/>
        <v>0</v>
      </c>
      <c r="G44" s="113">
        <f t="shared" si="1"/>
        <v>0</v>
      </c>
      <c r="H44" s="112">
        <f t="shared" si="2"/>
        <v>0</v>
      </c>
    </row>
    <row r="45" spans="1:13" ht="23.25" customHeight="1" x14ac:dyDescent="0.2">
      <c r="A45" s="70" t="s">
        <v>65</v>
      </c>
      <c r="B45" s="71"/>
      <c r="C45" s="72"/>
      <c r="D45" s="223"/>
      <c r="E45" s="222"/>
      <c r="F45" s="113">
        <f t="shared" si="0"/>
        <v>0</v>
      </c>
      <c r="G45" s="113">
        <f t="shared" si="1"/>
        <v>0</v>
      </c>
      <c r="H45" s="112">
        <f t="shared" si="2"/>
        <v>0</v>
      </c>
    </row>
    <row r="46" spans="1:13" ht="22.5" x14ac:dyDescent="0.2">
      <c r="A46" s="73" t="s">
        <v>29</v>
      </c>
      <c r="B46" s="74"/>
      <c r="C46" s="114"/>
      <c r="D46" s="225"/>
      <c r="E46" s="226"/>
      <c r="F46" s="114">
        <f>SUM(F40:F45)</f>
        <v>0</v>
      </c>
      <c r="G46" s="114">
        <f>SUM(G40:G45)</f>
        <v>0</v>
      </c>
      <c r="H46" s="115">
        <f>SUM(H40:H45)</f>
        <v>0</v>
      </c>
    </row>
    <row r="47" spans="1:13" ht="18.75" customHeight="1" x14ac:dyDescent="0.2">
      <c r="A47" s="73" t="s">
        <v>42</v>
      </c>
      <c r="B47" s="77"/>
      <c r="C47" s="78"/>
      <c r="D47" s="78"/>
      <c r="E47" s="79"/>
      <c r="F47" s="114"/>
      <c r="G47" s="114"/>
      <c r="H47" s="115">
        <f>F46+G46</f>
        <v>0</v>
      </c>
    </row>
    <row r="48" spans="1:13" ht="42" customHeight="1" x14ac:dyDescent="0.2">
      <c r="A48" s="73" t="s">
        <v>58</v>
      </c>
      <c r="B48" s="353" t="s">
        <v>26</v>
      </c>
      <c r="C48" s="354"/>
      <c r="D48" s="354"/>
      <c r="E48" s="355"/>
      <c r="F48" s="59">
        <v>0</v>
      </c>
      <c r="G48" s="59">
        <v>0</v>
      </c>
      <c r="H48" s="115">
        <v>0</v>
      </c>
      <c r="I48" s="39"/>
      <c r="J48" s="4"/>
      <c r="K48" s="4"/>
      <c r="L48" s="4"/>
    </row>
    <row r="49" spans="1:12" ht="30.75" customHeight="1" thickBot="1" x14ac:dyDescent="0.25">
      <c r="A49" s="80" t="s">
        <v>23</v>
      </c>
      <c r="B49" s="60"/>
      <c r="C49" s="61"/>
      <c r="D49" s="62"/>
      <c r="E49" s="62"/>
      <c r="F49" s="116">
        <f>ROUND(F46*F48,2)</f>
        <v>0</v>
      </c>
      <c r="G49" s="116">
        <f>ROUND(G46*G48,2)</f>
        <v>0</v>
      </c>
      <c r="H49" s="117">
        <f>SUM(F49:G49)</f>
        <v>0</v>
      </c>
      <c r="I49" s="17"/>
      <c r="J49" s="17"/>
      <c r="K49" s="17"/>
      <c r="L49" s="17"/>
    </row>
    <row r="50" spans="1:12" ht="29.25" customHeight="1" thickBot="1" x14ac:dyDescent="0.25">
      <c r="A50" s="81" t="s">
        <v>39</v>
      </c>
      <c r="B50" s="64"/>
      <c r="C50" s="65"/>
      <c r="D50" s="66">
        <f>SUM(D40:D45)</f>
        <v>0</v>
      </c>
      <c r="E50" s="66">
        <f>SUM(E40:E45)</f>
        <v>0</v>
      </c>
      <c r="F50" s="118">
        <f>F46+F49</f>
        <v>0</v>
      </c>
      <c r="G50" s="118">
        <f>G46+G49</f>
        <v>0</v>
      </c>
      <c r="H50" s="119">
        <f>H46+H49</f>
        <v>0</v>
      </c>
      <c r="I50" s="17"/>
      <c r="J50" s="17"/>
      <c r="K50" s="17"/>
      <c r="L50" s="17"/>
    </row>
    <row r="51" spans="1:12" x14ac:dyDescent="0.2">
      <c r="A51" s="24"/>
      <c r="B51" s="25"/>
      <c r="C51" s="26"/>
      <c r="D51" s="27"/>
      <c r="E51" s="27"/>
      <c r="F51" s="120"/>
      <c r="G51" s="120"/>
      <c r="H51" s="120">
        <f>F50+G50</f>
        <v>0</v>
      </c>
      <c r="I51" s="17"/>
      <c r="J51" s="17"/>
      <c r="K51" s="17"/>
      <c r="L51" s="17"/>
    </row>
    <row r="52" spans="1:12" ht="25.5" customHeight="1" x14ac:dyDescent="0.2">
      <c r="A52" s="319" t="s">
        <v>123</v>
      </c>
      <c r="B52" s="389"/>
      <c r="C52" s="389"/>
      <c r="D52" s="389"/>
      <c r="E52" s="389"/>
      <c r="F52" s="389"/>
      <c r="G52" s="389"/>
      <c r="H52" s="18"/>
      <c r="I52" s="17"/>
      <c r="J52" s="17"/>
      <c r="K52" s="17"/>
      <c r="L52" s="17"/>
    </row>
    <row r="53" spans="1:12" x14ac:dyDescent="0.2">
      <c r="A53" s="24"/>
      <c r="B53" s="25"/>
      <c r="C53" s="26"/>
      <c r="D53" s="27"/>
      <c r="E53" s="27"/>
      <c r="F53" s="18"/>
      <c r="G53" s="18"/>
      <c r="H53" s="18"/>
      <c r="I53" s="17"/>
      <c r="J53" s="17"/>
      <c r="K53" s="17"/>
      <c r="L53" s="17"/>
    </row>
    <row r="54" spans="1:12" x14ac:dyDescent="0.2">
      <c r="A54" s="24"/>
      <c r="B54" s="25"/>
      <c r="C54" s="26"/>
      <c r="D54" s="27"/>
      <c r="E54" s="27"/>
      <c r="F54" s="18"/>
      <c r="G54" s="18"/>
      <c r="H54" s="18"/>
      <c r="I54" s="17"/>
      <c r="J54" s="17"/>
      <c r="K54" s="17"/>
      <c r="L54" s="17"/>
    </row>
    <row r="55" spans="1:12" x14ac:dyDescent="0.2">
      <c r="A55" s="24"/>
      <c r="B55" s="25"/>
      <c r="C55" s="26"/>
      <c r="D55" s="27"/>
      <c r="E55" s="27"/>
      <c r="F55" s="18"/>
      <c r="G55" s="18"/>
      <c r="H55" s="18"/>
      <c r="I55" s="17"/>
      <c r="J55" s="17"/>
      <c r="K55" s="17"/>
      <c r="L55" s="17"/>
    </row>
    <row r="56" spans="1:12" x14ac:dyDescent="0.2">
      <c r="A56" s="24"/>
      <c r="B56" s="25"/>
      <c r="C56" s="26"/>
      <c r="D56" s="27"/>
      <c r="E56" s="27"/>
      <c r="F56" s="18"/>
      <c r="G56" s="18"/>
      <c r="H56" s="18"/>
      <c r="I56" s="17"/>
      <c r="J56" s="17"/>
      <c r="K56" s="17"/>
      <c r="L56" s="17"/>
    </row>
    <row r="57" spans="1:12" x14ac:dyDescent="0.2">
      <c r="A57" s="24"/>
      <c r="B57" s="25"/>
      <c r="C57" s="26"/>
      <c r="D57" s="27"/>
      <c r="E57" s="27"/>
      <c r="F57" s="18"/>
      <c r="G57" s="18"/>
      <c r="H57" s="18"/>
      <c r="I57" s="17"/>
      <c r="J57" s="17"/>
      <c r="K57" s="17"/>
      <c r="L57" s="17"/>
    </row>
    <row r="58" spans="1:12" x14ac:dyDescent="0.2">
      <c r="A58" s="24"/>
      <c r="B58" s="25"/>
      <c r="C58" s="26"/>
      <c r="D58" s="27"/>
      <c r="E58" s="27"/>
      <c r="F58" s="18"/>
      <c r="G58" s="18"/>
      <c r="H58" s="18"/>
      <c r="I58" s="17"/>
      <c r="J58" s="17"/>
      <c r="K58" s="17"/>
      <c r="L58" s="17"/>
    </row>
    <row r="59" spans="1:12" x14ac:dyDescent="0.2">
      <c r="A59" s="24"/>
      <c r="B59" s="25"/>
      <c r="C59" s="26"/>
      <c r="D59" s="27"/>
      <c r="E59" s="27"/>
      <c r="F59" s="18"/>
      <c r="G59" s="18"/>
      <c r="H59" s="18"/>
      <c r="I59" s="17"/>
      <c r="J59" s="17"/>
      <c r="K59" s="17"/>
      <c r="L59" s="17"/>
    </row>
    <row r="60" spans="1:12" x14ac:dyDescent="0.2">
      <c r="A60" s="24"/>
      <c r="B60" s="25"/>
      <c r="C60" s="26"/>
      <c r="D60" s="27"/>
      <c r="E60" s="27"/>
      <c r="F60" s="18"/>
      <c r="G60" s="18"/>
      <c r="H60" s="18"/>
      <c r="I60" s="17"/>
      <c r="J60" s="17"/>
      <c r="K60" s="17"/>
      <c r="L60" s="17"/>
    </row>
    <row r="62" spans="1:12" x14ac:dyDescent="0.2">
      <c r="A62" s="8"/>
    </row>
    <row r="63" spans="1:12" x14ac:dyDescent="0.2">
      <c r="A63" s="8" t="s">
        <v>14</v>
      </c>
    </row>
    <row r="64" spans="1:12" ht="13.5" thickBot="1" x14ac:dyDescent="0.25">
      <c r="A64" s="8"/>
      <c r="I64" s="58" t="s">
        <v>51</v>
      </c>
    </row>
    <row r="65" spans="1:10" ht="26.25" customHeight="1" x14ac:dyDescent="0.2">
      <c r="A65" s="334" t="s">
        <v>40</v>
      </c>
      <c r="B65" s="338" t="s">
        <v>66</v>
      </c>
      <c r="C65" s="338" t="s">
        <v>67</v>
      </c>
      <c r="D65" s="346" t="s">
        <v>27</v>
      </c>
      <c r="E65" s="349"/>
      <c r="F65" s="346" t="s">
        <v>2</v>
      </c>
      <c r="G65" s="338" t="s">
        <v>61</v>
      </c>
      <c r="H65" s="346" t="s">
        <v>62</v>
      </c>
      <c r="I65" s="341" t="s">
        <v>24</v>
      </c>
      <c r="J65" s="256"/>
    </row>
    <row r="66" spans="1:10" ht="24.75" customHeight="1" x14ac:dyDescent="0.2">
      <c r="A66" s="335"/>
      <c r="B66" s="339"/>
      <c r="C66" s="339"/>
      <c r="D66" s="344" t="s">
        <v>31</v>
      </c>
      <c r="E66" s="344" t="s">
        <v>32</v>
      </c>
      <c r="F66" s="347"/>
      <c r="G66" s="339"/>
      <c r="H66" s="347"/>
      <c r="I66" s="342"/>
      <c r="J66" s="257"/>
    </row>
    <row r="67" spans="1:10" ht="37.5" customHeight="1" thickBot="1" x14ac:dyDescent="0.25">
      <c r="A67" s="336"/>
      <c r="B67" s="340"/>
      <c r="C67" s="340"/>
      <c r="D67" s="345"/>
      <c r="E67" s="345"/>
      <c r="F67" s="348"/>
      <c r="G67" s="340"/>
      <c r="H67" s="348"/>
      <c r="I67" s="343"/>
      <c r="J67" s="257"/>
    </row>
    <row r="68" spans="1:10" ht="27.75" customHeight="1" x14ac:dyDescent="0.2">
      <c r="A68" s="45" t="s">
        <v>10</v>
      </c>
      <c r="B68" s="46"/>
      <c r="C68" s="46"/>
      <c r="D68" s="46"/>
      <c r="E68" s="46"/>
      <c r="F68" s="251"/>
      <c r="G68" s="121">
        <f t="shared" ref="G68:G73" si="3">C68*F68/12*D68</f>
        <v>0</v>
      </c>
      <c r="H68" s="121">
        <f t="shared" ref="H68:H73" si="4">C68*F68/12*E68</f>
        <v>0</v>
      </c>
      <c r="I68" s="140">
        <f t="shared" ref="I68:I73" si="5">SUM(G68:H68)</f>
        <v>0</v>
      </c>
      <c r="J68" s="255"/>
    </row>
    <row r="69" spans="1:10" ht="27.75" customHeight="1" x14ac:dyDescent="0.2">
      <c r="A69" s="12" t="s">
        <v>11</v>
      </c>
      <c r="B69" s="3"/>
      <c r="C69" s="3"/>
      <c r="D69" s="46"/>
      <c r="E69" s="46"/>
      <c r="F69" s="251"/>
      <c r="G69" s="121">
        <f t="shared" si="3"/>
        <v>0</v>
      </c>
      <c r="H69" s="121">
        <f t="shared" si="4"/>
        <v>0</v>
      </c>
      <c r="I69" s="140">
        <f t="shared" si="5"/>
        <v>0</v>
      </c>
      <c r="J69" s="255"/>
    </row>
    <row r="70" spans="1:10" ht="27.75" customHeight="1" x14ac:dyDescent="0.2">
      <c r="A70" s="12" t="s">
        <v>12</v>
      </c>
      <c r="B70" s="3"/>
      <c r="C70" s="3"/>
      <c r="D70" s="46"/>
      <c r="E70" s="46"/>
      <c r="F70" s="251"/>
      <c r="G70" s="121">
        <f t="shared" si="3"/>
        <v>0</v>
      </c>
      <c r="H70" s="121">
        <f t="shared" si="4"/>
        <v>0</v>
      </c>
      <c r="I70" s="140">
        <f t="shared" si="5"/>
        <v>0</v>
      </c>
      <c r="J70" s="255"/>
    </row>
    <row r="71" spans="1:10" ht="27.75" customHeight="1" x14ac:dyDescent="0.2">
      <c r="A71" s="12" t="s">
        <v>13</v>
      </c>
      <c r="B71" s="3"/>
      <c r="C71" s="3"/>
      <c r="D71" s="46"/>
      <c r="E71" s="46"/>
      <c r="F71" s="251"/>
      <c r="G71" s="121">
        <f t="shared" si="3"/>
        <v>0</v>
      </c>
      <c r="H71" s="121">
        <f t="shared" si="4"/>
        <v>0</v>
      </c>
      <c r="I71" s="140">
        <f t="shared" si="5"/>
        <v>0</v>
      </c>
      <c r="J71" s="255"/>
    </row>
    <row r="72" spans="1:10" ht="27.75" customHeight="1" x14ac:dyDescent="0.2">
      <c r="A72" s="12" t="s">
        <v>64</v>
      </c>
      <c r="B72" s="3"/>
      <c r="C72" s="3"/>
      <c r="D72" s="3"/>
      <c r="E72" s="3"/>
      <c r="F72" s="252"/>
      <c r="G72" s="121">
        <f t="shared" si="3"/>
        <v>0</v>
      </c>
      <c r="H72" s="121">
        <f t="shared" si="4"/>
        <v>0</v>
      </c>
      <c r="I72" s="140">
        <f t="shared" si="5"/>
        <v>0</v>
      </c>
      <c r="J72" s="255"/>
    </row>
    <row r="73" spans="1:10" ht="27.75" customHeight="1" thickBot="1" x14ac:dyDescent="0.25">
      <c r="A73" s="55" t="s">
        <v>65</v>
      </c>
      <c r="B73" s="56"/>
      <c r="C73" s="56"/>
      <c r="D73" s="56"/>
      <c r="E73" s="56"/>
      <c r="F73" s="253"/>
      <c r="G73" s="121">
        <f t="shared" si="3"/>
        <v>0</v>
      </c>
      <c r="H73" s="121">
        <f t="shared" si="4"/>
        <v>0</v>
      </c>
      <c r="I73" s="147">
        <f t="shared" si="5"/>
        <v>0</v>
      </c>
      <c r="J73" s="255"/>
    </row>
    <row r="74" spans="1:10" ht="27.75" customHeight="1" thickBot="1" x14ac:dyDescent="0.25">
      <c r="A74" s="63" t="s">
        <v>39</v>
      </c>
      <c r="B74" s="83"/>
      <c r="C74" s="83"/>
      <c r="D74" s="83"/>
      <c r="E74" s="83"/>
      <c r="F74" s="254"/>
      <c r="G74" s="148">
        <f>SUM(G68:G73)</f>
        <v>0</v>
      </c>
      <c r="H74" s="148">
        <f>SUM(H68:H73)</f>
        <v>0</v>
      </c>
      <c r="I74" s="148">
        <f>SUM(I68:I73)</f>
        <v>0</v>
      </c>
      <c r="J74" s="259"/>
    </row>
    <row r="75" spans="1:10" x14ac:dyDescent="0.2">
      <c r="G75" s="169"/>
      <c r="H75" s="170"/>
      <c r="I75" s="170">
        <f>G74+H74</f>
        <v>0</v>
      </c>
    </row>
    <row r="76" spans="1:10" ht="29.25" customHeight="1" x14ac:dyDescent="0.2">
      <c r="A76" s="319" t="s">
        <v>123</v>
      </c>
      <c r="B76" s="389"/>
      <c r="C76" s="389"/>
      <c r="D76" s="389"/>
      <c r="E76" s="389"/>
      <c r="F76" s="389"/>
      <c r="G76" s="389"/>
      <c r="H76" s="170"/>
      <c r="I76" s="170"/>
    </row>
    <row r="77" spans="1:10" x14ac:dyDescent="0.2">
      <c r="G77" s="169"/>
      <c r="H77" s="170"/>
      <c r="I77" s="170"/>
    </row>
    <row r="79" spans="1:10" x14ac:dyDescent="0.2">
      <c r="A79" s="356" t="s">
        <v>48</v>
      </c>
      <c r="B79" s="356"/>
      <c r="C79" s="356"/>
      <c r="D79" s="356"/>
    </row>
    <row r="80" spans="1:10" ht="13.5" thickBot="1" x14ac:dyDescent="0.25">
      <c r="A80" s="16"/>
      <c r="B80" s="16"/>
      <c r="C80" s="16"/>
      <c r="D80" s="58" t="s">
        <v>51</v>
      </c>
      <c r="E80" s="16"/>
      <c r="F80" s="16"/>
      <c r="G80" s="16"/>
      <c r="H80" s="98"/>
      <c r="I80" s="16"/>
      <c r="J80" s="16"/>
    </row>
    <row r="81" spans="1:7" ht="30" customHeight="1" thickBot="1" x14ac:dyDescent="0.25">
      <c r="A81" s="47" t="s">
        <v>45</v>
      </c>
      <c r="B81" s="48" t="s">
        <v>61</v>
      </c>
      <c r="C81" s="48" t="s">
        <v>62</v>
      </c>
      <c r="D81" s="49" t="s">
        <v>71</v>
      </c>
    </row>
    <row r="82" spans="1:7" ht="21" customHeight="1" x14ac:dyDescent="0.2">
      <c r="A82" s="45" t="s">
        <v>10</v>
      </c>
      <c r="B82" s="155"/>
      <c r="C82" s="155"/>
      <c r="D82" s="126">
        <f>SUM(B82:C82)</f>
        <v>0</v>
      </c>
    </row>
    <row r="83" spans="1:7" ht="21" customHeight="1" x14ac:dyDescent="0.2">
      <c r="A83" s="12" t="s">
        <v>11</v>
      </c>
      <c r="B83" s="157"/>
      <c r="C83" s="157"/>
      <c r="D83" s="127">
        <f>SUM(B83:C83)</f>
        <v>0</v>
      </c>
    </row>
    <row r="84" spans="1:7" ht="21" customHeight="1" x14ac:dyDescent="0.2">
      <c r="A84" s="12" t="s">
        <v>12</v>
      </c>
      <c r="B84" s="128"/>
      <c r="C84" s="128"/>
      <c r="D84" s="127">
        <f>SUM(B84:C84)</f>
        <v>0</v>
      </c>
    </row>
    <row r="85" spans="1:7" ht="21" customHeight="1" x14ac:dyDescent="0.2">
      <c r="A85" s="12" t="s">
        <v>13</v>
      </c>
      <c r="B85" s="128"/>
      <c r="C85" s="129"/>
      <c r="D85" s="127">
        <f>SUM(B85:C85)</f>
        <v>0</v>
      </c>
    </row>
    <row r="86" spans="1:7" ht="21" customHeight="1" thickBot="1" x14ac:dyDescent="0.25">
      <c r="A86" s="55" t="s">
        <v>64</v>
      </c>
      <c r="B86" s="130"/>
      <c r="C86" s="131"/>
      <c r="D86" s="132">
        <f>SUM(B86:C86)</f>
        <v>0</v>
      </c>
    </row>
    <row r="87" spans="1:7" ht="21" customHeight="1" thickBot="1" x14ac:dyDescent="0.25">
      <c r="A87" s="81" t="s">
        <v>39</v>
      </c>
      <c r="B87" s="133">
        <f>SUM(B82:B86)</f>
        <v>0</v>
      </c>
      <c r="C87" s="133">
        <f>SUM(C82:C86)</f>
        <v>0</v>
      </c>
      <c r="D87" s="134">
        <f>SUM(D82:D86)</f>
        <v>0</v>
      </c>
    </row>
    <row r="88" spans="1:7" x14ac:dyDescent="0.2">
      <c r="A88" s="19"/>
      <c r="B88" s="20"/>
      <c r="C88" s="20"/>
      <c r="D88" s="20">
        <f>B87+C87</f>
        <v>0</v>
      </c>
    </row>
    <row r="89" spans="1:7" x14ac:dyDescent="0.2">
      <c r="A89" s="19"/>
      <c r="B89" s="20"/>
      <c r="C89" s="20"/>
      <c r="D89" s="20"/>
    </row>
    <row r="90" spans="1:7" ht="28.5" customHeight="1" x14ac:dyDescent="0.2">
      <c r="A90" s="319" t="s">
        <v>123</v>
      </c>
      <c r="B90" s="389"/>
      <c r="C90" s="389"/>
      <c r="D90" s="389"/>
      <c r="E90" s="389"/>
      <c r="F90" s="389"/>
      <c r="G90" s="389"/>
    </row>
    <row r="91" spans="1:7" x14ac:dyDescent="0.2">
      <c r="A91" s="19"/>
      <c r="B91" s="20"/>
      <c r="C91" s="20"/>
      <c r="D91" s="20"/>
    </row>
    <row r="92" spans="1:7" x14ac:dyDescent="0.2">
      <c r="A92" s="19"/>
      <c r="B92" s="20"/>
      <c r="C92" s="20"/>
      <c r="D92" s="20"/>
    </row>
    <row r="93" spans="1:7" x14ac:dyDescent="0.2">
      <c r="A93" s="19"/>
      <c r="B93" s="20"/>
      <c r="C93" s="20"/>
      <c r="D93" s="20"/>
    </row>
    <row r="94" spans="1:7" x14ac:dyDescent="0.2">
      <c r="A94" s="19"/>
      <c r="B94" s="20"/>
      <c r="C94" s="20"/>
      <c r="D94" s="20"/>
    </row>
    <row r="95" spans="1:7" x14ac:dyDescent="0.2">
      <c r="A95" s="19"/>
      <c r="B95" s="20"/>
      <c r="C95" s="20"/>
      <c r="D95" s="20"/>
    </row>
    <row r="97" spans="1:13" x14ac:dyDescent="0.2">
      <c r="A97" s="1" t="s">
        <v>56</v>
      </c>
    </row>
    <row r="98" spans="1:13" ht="13.5" thickBot="1" x14ac:dyDescent="0.25">
      <c r="A98" s="16"/>
      <c r="B98" s="16"/>
      <c r="C98" s="16"/>
      <c r="D98" s="16"/>
      <c r="E98" s="16"/>
      <c r="F98" s="16"/>
      <c r="G98" s="16"/>
      <c r="H98" s="58" t="s">
        <v>51</v>
      </c>
    </row>
    <row r="99" spans="1:13" x14ac:dyDescent="0.2">
      <c r="A99" s="334" t="s">
        <v>63</v>
      </c>
      <c r="B99" s="338" t="s">
        <v>43</v>
      </c>
      <c r="C99" s="338" t="s">
        <v>3</v>
      </c>
      <c r="D99" s="360" t="s">
        <v>44</v>
      </c>
      <c r="E99" s="360" t="s">
        <v>44</v>
      </c>
      <c r="F99" s="338" t="s">
        <v>61</v>
      </c>
      <c r="G99" s="338" t="s">
        <v>62</v>
      </c>
      <c r="H99" s="341" t="s">
        <v>24</v>
      </c>
    </row>
    <row r="100" spans="1:13" x14ac:dyDescent="0.2">
      <c r="A100" s="335"/>
      <c r="B100" s="339"/>
      <c r="C100" s="339"/>
      <c r="D100" s="361"/>
      <c r="E100" s="361"/>
      <c r="F100" s="339"/>
      <c r="G100" s="339"/>
      <c r="H100" s="342"/>
    </row>
    <row r="101" spans="1:13" ht="24" customHeight="1" thickBot="1" x14ac:dyDescent="0.25">
      <c r="A101" s="336"/>
      <c r="B101" s="340"/>
      <c r="C101" s="340"/>
      <c r="D101" s="82" t="s">
        <v>31</v>
      </c>
      <c r="E101" s="82" t="s">
        <v>32</v>
      </c>
      <c r="F101" s="340"/>
      <c r="G101" s="340"/>
      <c r="H101" s="343"/>
    </row>
    <row r="102" spans="1:13" ht="21.75" customHeight="1" x14ac:dyDescent="0.2">
      <c r="A102" s="99" t="s">
        <v>10</v>
      </c>
      <c r="B102" s="100"/>
      <c r="C102" s="137"/>
      <c r="D102" s="138"/>
      <c r="E102" s="138"/>
      <c r="F102" s="139">
        <f t="shared" ref="F102:F107" si="6">ROUND(C102*D102,2)</f>
        <v>0</v>
      </c>
      <c r="G102" s="139">
        <f t="shared" ref="G102:G107" si="7">ROUND(C102*E102,2)</f>
        <v>0</v>
      </c>
      <c r="H102" s="140">
        <f t="shared" ref="H102:H107" si="8">SUM(F102:G102)</f>
        <v>0</v>
      </c>
      <c r="I102" s="101"/>
      <c r="J102" s="101"/>
      <c r="K102" s="101"/>
      <c r="L102" s="101"/>
      <c r="M102" s="101"/>
    </row>
    <row r="103" spans="1:13" ht="21.75" customHeight="1" x14ac:dyDescent="0.2">
      <c r="A103" s="102" t="s">
        <v>11</v>
      </c>
      <c r="B103" s="103"/>
      <c r="C103" s="141"/>
      <c r="D103" s="142"/>
      <c r="E103" s="142"/>
      <c r="F103" s="143">
        <f t="shared" si="6"/>
        <v>0</v>
      </c>
      <c r="G103" s="143">
        <f t="shared" si="7"/>
        <v>0</v>
      </c>
      <c r="H103" s="140">
        <f t="shared" si="8"/>
        <v>0</v>
      </c>
      <c r="I103" s="101"/>
      <c r="J103" s="101"/>
      <c r="K103" s="101"/>
      <c r="L103" s="101"/>
      <c r="M103" s="101"/>
    </row>
    <row r="104" spans="1:13" ht="21.75" customHeight="1" x14ac:dyDescent="0.2">
      <c r="A104" s="102" t="s">
        <v>12</v>
      </c>
      <c r="B104" s="103"/>
      <c r="C104" s="141"/>
      <c r="D104" s="142"/>
      <c r="E104" s="142"/>
      <c r="F104" s="143">
        <f t="shared" si="6"/>
        <v>0</v>
      </c>
      <c r="G104" s="143">
        <f t="shared" si="7"/>
        <v>0</v>
      </c>
      <c r="H104" s="140">
        <f t="shared" si="8"/>
        <v>0</v>
      </c>
      <c r="I104" s="101"/>
      <c r="J104" s="101"/>
      <c r="K104" s="101"/>
      <c r="L104" s="101"/>
      <c r="M104" s="101"/>
    </row>
    <row r="105" spans="1:13" ht="21.75" customHeight="1" x14ac:dyDescent="0.2">
      <c r="A105" s="102" t="s">
        <v>13</v>
      </c>
      <c r="B105" s="103"/>
      <c r="C105" s="141"/>
      <c r="D105" s="142"/>
      <c r="E105" s="142"/>
      <c r="F105" s="143">
        <f t="shared" si="6"/>
        <v>0</v>
      </c>
      <c r="G105" s="143">
        <f t="shared" si="7"/>
        <v>0</v>
      </c>
      <c r="H105" s="140">
        <f t="shared" si="8"/>
        <v>0</v>
      </c>
      <c r="I105" s="101"/>
      <c r="J105" s="101"/>
      <c r="K105" s="101"/>
      <c r="L105" s="101"/>
      <c r="M105" s="101"/>
    </row>
    <row r="106" spans="1:13" ht="21.75" customHeight="1" x14ac:dyDescent="0.2">
      <c r="A106" s="102" t="s">
        <v>64</v>
      </c>
      <c r="B106" s="103"/>
      <c r="C106" s="141"/>
      <c r="D106" s="142"/>
      <c r="E106" s="142"/>
      <c r="F106" s="143">
        <f t="shared" si="6"/>
        <v>0</v>
      </c>
      <c r="G106" s="143">
        <f t="shared" si="7"/>
        <v>0</v>
      </c>
      <c r="H106" s="140">
        <f t="shared" si="8"/>
        <v>0</v>
      </c>
      <c r="I106" s="101"/>
      <c r="J106" s="101"/>
      <c r="K106" s="101"/>
      <c r="L106" s="101"/>
      <c r="M106" s="101"/>
    </row>
    <row r="107" spans="1:13" ht="21.75" customHeight="1" thickBot="1" x14ac:dyDescent="0.25">
      <c r="A107" s="104" t="s">
        <v>65</v>
      </c>
      <c r="B107" s="105"/>
      <c r="C107" s="144"/>
      <c r="D107" s="145"/>
      <c r="E107" s="145"/>
      <c r="F107" s="146">
        <f t="shared" si="6"/>
        <v>0</v>
      </c>
      <c r="G107" s="146">
        <f t="shared" si="7"/>
        <v>0</v>
      </c>
      <c r="H107" s="147">
        <f t="shared" si="8"/>
        <v>0</v>
      </c>
      <c r="I107" s="101"/>
      <c r="J107" s="101"/>
      <c r="K107" s="101"/>
      <c r="L107" s="101"/>
      <c r="M107" s="101"/>
    </row>
    <row r="108" spans="1:13" ht="21.75" customHeight="1" thickBot="1" x14ac:dyDescent="0.25">
      <c r="A108" s="81" t="s">
        <v>39</v>
      </c>
      <c r="B108" s="357"/>
      <c r="C108" s="358"/>
      <c r="D108" s="358"/>
      <c r="E108" s="359"/>
      <c r="F108" s="148">
        <f>SUM(F102:F107)</f>
        <v>0</v>
      </c>
      <c r="G108" s="148">
        <f>SUM(G102:G107)</f>
        <v>0</v>
      </c>
      <c r="H108" s="149">
        <f>SUM(H102:H107)</f>
        <v>0</v>
      </c>
      <c r="I108" s="101"/>
      <c r="J108" s="101"/>
      <c r="K108" s="101"/>
      <c r="L108" s="101"/>
      <c r="M108" s="101"/>
    </row>
    <row r="109" spans="1:13" ht="19.5" customHeight="1" x14ac:dyDescent="0.2">
      <c r="F109" s="125"/>
      <c r="G109" s="125"/>
      <c r="H109" s="150">
        <f>F108+G108</f>
        <v>0</v>
      </c>
    </row>
    <row r="110" spans="1:13" x14ac:dyDescent="0.2">
      <c r="A110" s="53"/>
      <c r="B110" s="21"/>
      <c r="C110" s="21"/>
      <c r="D110" s="21"/>
      <c r="E110" s="21"/>
      <c r="F110" s="21"/>
      <c r="G110" s="21"/>
      <c r="H110" s="22"/>
      <c r="I110" s="2"/>
      <c r="J110" s="2"/>
      <c r="K110" s="2"/>
      <c r="L110" s="2"/>
      <c r="M110" s="2"/>
    </row>
    <row r="111" spans="1:13" ht="22.5" customHeight="1" x14ac:dyDescent="0.2">
      <c r="A111" s="319" t="s">
        <v>123</v>
      </c>
      <c r="B111" s="389"/>
      <c r="C111" s="389"/>
      <c r="D111" s="389"/>
      <c r="E111" s="389"/>
      <c r="F111" s="389"/>
      <c r="G111" s="389"/>
      <c r="H111" s="22"/>
      <c r="I111" s="2"/>
      <c r="J111" s="2"/>
      <c r="K111" s="2"/>
      <c r="L111" s="2"/>
      <c r="M111" s="2"/>
    </row>
    <row r="112" spans="1:13" x14ac:dyDescent="0.2">
      <c r="A112" s="53"/>
      <c r="B112" s="21"/>
      <c r="C112" s="21"/>
      <c r="D112" s="21"/>
      <c r="E112" s="21"/>
      <c r="F112" s="21"/>
      <c r="G112" s="21"/>
      <c r="H112" s="22"/>
      <c r="I112" s="2"/>
      <c r="J112" s="2"/>
      <c r="K112" s="2"/>
      <c r="L112" s="2"/>
      <c r="M112" s="2"/>
    </row>
    <row r="113" spans="1:13" x14ac:dyDescent="0.2">
      <c r="A113" s="380" t="s">
        <v>50</v>
      </c>
      <c r="B113" s="380"/>
      <c r="C113" s="380"/>
      <c r="D113" s="380"/>
      <c r="E113" s="380"/>
      <c r="F113" s="380"/>
      <c r="G113" s="380"/>
      <c r="H113" s="380"/>
    </row>
    <row r="114" spans="1:13" ht="13.5" thickBot="1" x14ac:dyDescent="0.25">
      <c r="A114" s="34"/>
      <c r="B114" s="34"/>
      <c r="C114" s="34"/>
      <c r="D114" s="58" t="s">
        <v>51</v>
      </c>
      <c r="E114" s="34"/>
      <c r="F114" s="34"/>
      <c r="G114" s="34"/>
      <c r="H114" s="34"/>
    </row>
    <row r="115" spans="1:13" ht="23.25" thickBot="1" x14ac:dyDescent="0.25">
      <c r="A115" s="47" t="s">
        <v>46</v>
      </c>
      <c r="B115" s="48" t="s">
        <v>61</v>
      </c>
      <c r="C115" s="48" t="s">
        <v>62</v>
      </c>
      <c r="D115" s="49" t="s">
        <v>71</v>
      </c>
    </row>
    <row r="116" spans="1:13" ht="23.25" customHeight="1" x14ac:dyDescent="0.2">
      <c r="A116" s="106" t="s">
        <v>10</v>
      </c>
      <c r="B116" s="155"/>
      <c r="C116" s="155"/>
      <c r="D116" s="151">
        <f>SUM(B116:C116)</f>
        <v>0</v>
      </c>
      <c r="G116" s="6"/>
      <c r="H116" s="7"/>
      <c r="I116" s="7"/>
      <c r="J116" s="7"/>
    </row>
    <row r="117" spans="1:13" ht="23.25" customHeight="1" x14ac:dyDescent="0.2">
      <c r="A117" s="107" t="s">
        <v>11</v>
      </c>
      <c r="B117" s="157"/>
      <c r="C117" s="157"/>
      <c r="D117" s="152">
        <f>SUM(B117:C117)</f>
        <v>0</v>
      </c>
      <c r="G117" s="6"/>
      <c r="H117" s="7"/>
      <c r="I117" s="7"/>
      <c r="J117" s="7"/>
    </row>
    <row r="118" spans="1:13" ht="23.25" customHeight="1" x14ac:dyDescent="0.2">
      <c r="A118" s="108" t="s">
        <v>12</v>
      </c>
      <c r="B118" s="128"/>
      <c r="C118" s="128"/>
      <c r="D118" s="152">
        <f>SUM(B118:C118)</f>
        <v>0</v>
      </c>
      <c r="G118" s="6"/>
      <c r="H118" s="7"/>
      <c r="I118" s="7"/>
      <c r="J118" s="7"/>
    </row>
    <row r="119" spans="1:13" ht="23.25" customHeight="1" x14ac:dyDescent="0.2">
      <c r="A119" s="108" t="s">
        <v>13</v>
      </c>
      <c r="B119" s="128"/>
      <c r="C119" s="129"/>
      <c r="D119" s="152">
        <f>SUM(B119:C119)</f>
        <v>0</v>
      </c>
      <c r="G119" s="6"/>
      <c r="H119" s="7"/>
      <c r="I119" s="7"/>
      <c r="J119" s="7"/>
    </row>
    <row r="120" spans="1:13" ht="23.25" customHeight="1" thickBot="1" x14ac:dyDescent="0.25">
      <c r="A120" s="109" t="s">
        <v>64</v>
      </c>
      <c r="B120" s="130"/>
      <c r="C120" s="131"/>
      <c r="D120" s="153">
        <f>SUM(B120:C120)</f>
        <v>0</v>
      </c>
      <c r="G120" s="6"/>
      <c r="H120" s="7"/>
      <c r="I120" s="7"/>
      <c r="J120" s="7"/>
    </row>
    <row r="121" spans="1:13" ht="23.25" customHeight="1" thickBot="1" x14ac:dyDescent="0.25">
      <c r="A121" s="81" t="s">
        <v>39</v>
      </c>
      <c r="B121" s="148">
        <f>SUM(B116:B120)</f>
        <v>0</v>
      </c>
      <c r="C121" s="148">
        <f>SUM(C116:C120)</f>
        <v>0</v>
      </c>
      <c r="D121" s="149">
        <f>SUM(D116:D120)</f>
        <v>0</v>
      </c>
      <c r="G121" s="6"/>
      <c r="H121" s="7"/>
      <c r="I121" s="7"/>
      <c r="J121" s="7"/>
    </row>
    <row r="122" spans="1:13" ht="23.25" customHeight="1" x14ac:dyDescent="0.2">
      <c r="A122" s="110"/>
      <c r="B122" s="154"/>
      <c r="C122" s="154"/>
      <c r="D122" s="154">
        <f>B121+C121</f>
        <v>0</v>
      </c>
      <c r="G122" s="6"/>
      <c r="H122" s="7"/>
      <c r="I122" s="7"/>
      <c r="J122" s="7"/>
    </row>
    <row r="123" spans="1:13" ht="15.75" x14ac:dyDescent="0.2">
      <c r="A123" s="23" t="s">
        <v>16</v>
      </c>
      <c r="G123" s="6"/>
      <c r="H123" s="7"/>
      <c r="I123" s="7"/>
      <c r="J123" s="7"/>
    </row>
    <row r="124" spans="1:13" ht="15.75" x14ac:dyDescent="0.2">
      <c r="A124" s="23"/>
      <c r="G124" s="6"/>
      <c r="H124" s="7"/>
      <c r="I124" s="7"/>
      <c r="J124" s="7"/>
    </row>
    <row r="125" spans="1:13" ht="23.25" customHeight="1" x14ac:dyDescent="0.2">
      <c r="A125" s="319" t="s">
        <v>123</v>
      </c>
      <c r="B125" s="389"/>
      <c r="C125" s="389"/>
      <c r="D125" s="389"/>
      <c r="E125" s="389"/>
      <c r="F125" s="389"/>
      <c r="G125" s="389"/>
      <c r="H125" s="7"/>
      <c r="I125" s="7"/>
      <c r="J125" s="7"/>
    </row>
    <row r="126" spans="1:13" x14ac:dyDescent="0.2">
      <c r="A126" s="173"/>
      <c r="B126" s="173"/>
      <c r="C126" s="173"/>
      <c r="D126" s="174"/>
      <c r="E126" s="171"/>
      <c r="F126" s="171"/>
      <c r="G126" s="171"/>
      <c r="H126" s="171"/>
      <c r="I126" s="54"/>
      <c r="J126" s="54"/>
      <c r="K126" s="171"/>
      <c r="L126" s="171"/>
      <c r="M126" s="171"/>
    </row>
    <row r="127" spans="1:13" x14ac:dyDescent="0.2">
      <c r="A127" s="54"/>
      <c r="B127" s="172"/>
      <c r="C127" s="172"/>
      <c r="D127" s="21"/>
      <c r="E127" s="171"/>
      <c r="F127" s="171"/>
      <c r="G127" s="53"/>
      <c r="H127" s="54"/>
      <c r="I127" s="54"/>
      <c r="J127" s="54"/>
      <c r="K127" s="171"/>
      <c r="L127" s="171"/>
      <c r="M127" s="171"/>
    </row>
    <row r="128" spans="1:13" x14ac:dyDescent="0.2">
      <c r="A128" s="54"/>
      <c r="B128" s="172"/>
      <c r="C128" s="172"/>
      <c r="D128" s="21"/>
      <c r="E128" s="171"/>
      <c r="F128" s="171"/>
      <c r="G128" s="53"/>
      <c r="H128" s="54"/>
      <c r="I128" s="54"/>
      <c r="J128" s="54"/>
      <c r="K128" s="171"/>
      <c r="L128" s="171"/>
      <c r="M128" s="171"/>
    </row>
    <row r="129" spans="1:13" x14ac:dyDescent="0.2">
      <c r="A129" s="54"/>
      <c r="B129" s="172"/>
      <c r="C129" s="172"/>
      <c r="D129" s="21"/>
      <c r="E129" s="171"/>
      <c r="F129" s="171"/>
      <c r="G129" s="53"/>
      <c r="H129" s="54"/>
      <c r="I129" s="54"/>
      <c r="J129" s="54"/>
      <c r="K129" s="171"/>
      <c r="L129" s="171"/>
      <c r="M129" s="171"/>
    </row>
    <row r="130" spans="1:13" x14ac:dyDescent="0.2">
      <c r="A130" s="54"/>
      <c r="B130" s="172"/>
      <c r="C130" s="172"/>
      <c r="D130" s="175"/>
      <c r="E130" s="171"/>
      <c r="F130" s="171"/>
      <c r="G130" s="53"/>
      <c r="H130" s="54"/>
      <c r="I130" s="54"/>
      <c r="J130" s="54"/>
      <c r="K130" s="171"/>
      <c r="L130" s="171"/>
      <c r="M130" s="171"/>
    </row>
    <row r="131" spans="1:13" x14ac:dyDescent="0.2">
      <c r="A131" s="171"/>
      <c r="B131" s="171"/>
      <c r="C131" s="171"/>
      <c r="D131" s="171"/>
      <c r="E131" s="171"/>
      <c r="F131" s="171"/>
      <c r="G131" s="53"/>
      <c r="H131" s="54"/>
      <c r="I131" s="54"/>
      <c r="J131" s="54"/>
      <c r="K131" s="171"/>
      <c r="L131" s="171"/>
      <c r="M131" s="171"/>
    </row>
    <row r="132" spans="1:13" x14ac:dyDescent="0.2">
      <c r="A132" s="362" t="s">
        <v>114</v>
      </c>
      <c r="B132" s="362"/>
      <c r="C132" s="362"/>
      <c r="D132" s="362"/>
      <c r="E132" s="362"/>
      <c r="F132" s="362"/>
      <c r="G132" s="6"/>
      <c r="H132" s="7"/>
      <c r="I132" s="7"/>
      <c r="J132" s="7"/>
    </row>
    <row r="133" spans="1:13" ht="13.5" thickBot="1" x14ac:dyDescent="0.25">
      <c r="A133" s="33"/>
      <c r="B133" s="33"/>
      <c r="C133" s="33"/>
      <c r="D133" s="33"/>
      <c r="E133" s="33"/>
      <c r="F133" s="33"/>
      <c r="G133" s="6"/>
      <c r="H133" s="58" t="s">
        <v>51</v>
      </c>
      <c r="I133" s="7"/>
      <c r="J133" s="7"/>
    </row>
    <row r="134" spans="1:13" ht="45.75" customHeight="1" thickBot="1" x14ac:dyDescent="0.25">
      <c r="A134" s="47" t="s">
        <v>38</v>
      </c>
      <c r="B134" s="48" t="s">
        <v>52</v>
      </c>
      <c r="C134" s="48" t="s">
        <v>53</v>
      </c>
      <c r="D134" s="49" t="s">
        <v>73</v>
      </c>
      <c r="E134" s="384" t="s">
        <v>21</v>
      </c>
      <c r="F134" s="384"/>
      <c r="G134" s="387" t="s">
        <v>69</v>
      </c>
      <c r="H134" s="388"/>
    </row>
    <row r="135" spans="1:13" ht="32.25" customHeight="1" x14ac:dyDescent="0.2">
      <c r="A135" s="85" t="s">
        <v>47</v>
      </c>
      <c r="B135" s="155">
        <f>F50</f>
        <v>0</v>
      </c>
      <c r="C135" s="155">
        <f>G50</f>
        <v>0</v>
      </c>
      <c r="D135" s="156">
        <f>SUM(B135:C135)</f>
        <v>0</v>
      </c>
      <c r="E135" s="381" t="e">
        <f>ROUND(D135/D140,4)</f>
        <v>#DIV/0!</v>
      </c>
      <c r="F135" s="381"/>
      <c r="G135" s="382">
        <v>0.7</v>
      </c>
      <c r="H135" s="383"/>
    </row>
    <row r="136" spans="1:13" ht="42" customHeight="1" x14ac:dyDescent="0.2">
      <c r="A136" s="86" t="s">
        <v>14</v>
      </c>
      <c r="B136" s="157">
        <f>G74</f>
        <v>0</v>
      </c>
      <c r="C136" s="157">
        <f>H74</f>
        <v>0</v>
      </c>
      <c r="D136" s="156">
        <f>SUM(B136:C136)</f>
        <v>0</v>
      </c>
      <c r="E136" s="364" t="e">
        <f>ROUND(D136/D140,4)</f>
        <v>#DIV/0!</v>
      </c>
      <c r="F136" s="364"/>
      <c r="G136" s="396">
        <v>0.5</v>
      </c>
      <c r="H136" s="397"/>
    </row>
    <row r="137" spans="1:13" ht="42" customHeight="1" x14ac:dyDescent="0.2">
      <c r="A137" s="86" t="s">
        <v>48</v>
      </c>
      <c r="B137" s="157">
        <f>B87</f>
        <v>0</v>
      </c>
      <c r="C137" s="157">
        <f>C87</f>
        <v>0</v>
      </c>
      <c r="D137" s="156">
        <f>SUM(B137:C137)</f>
        <v>0</v>
      </c>
      <c r="E137" s="364" t="e">
        <f>ROUND(D137/D140,4)</f>
        <v>#DIV/0!</v>
      </c>
      <c r="F137" s="364"/>
      <c r="G137" s="396">
        <v>0.1</v>
      </c>
      <c r="H137" s="397"/>
    </row>
    <row r="138" spans="1:13" ht="42" customHeight="1" x14ac:dyDescent="0.2">
      <c r="A138" s="86" t="s">
        <v>49</v>
      </c>
      <c r="B138" s="157">
        <f>F108</f>
        <v>0</v>
      </c>
      <c r="C138" s="157">
        <f>G108</f>
        <v>0</v>
      </c>
      <c r="D138" s="156">
        <f>SUM(B138:C138)</f>
        <v>0</v>
      </c>
      <c r="E138" s="364" t="s">
        <v>22</v>
      </c>
      <c r="F138" s="364"/>
      <c r="G138" s="398" t="s">
        <v>22</v>
      </c>
      <c r="H138" s="399"/>
    </row>
    <row r="139" spans="1:13" ht="42" customHeight="1" thickBot="1" x14ac:dyDescent="0.25">
      <c r="A139" s="87" t="s">
        <v>50</v>
      </c>
      <c r="B139" s="158">
        <f>B121</f>
        <v>0</v>
      </c>
      <c r="C139" s="158">
        <f>C121</f>
        <v>0</v>
      </c>
      <c r="D139" s="159">
        <f>SUM(B139:C139)</f>
        <v>0</v>
      </c>
      <c r="E139" s="371" t="s">
        <v>22</v>
      </c>
      <c r="F139" s="371"/>
      <c r="G139" s="400" t="s">
        <v>22</v>
      </c>
      <c r="H139" s="401"/>
      <c r="I139" s="2"/>
      <c r="J139" s="2"/>
      <c r="K139" s="2"/>
      <c r="L139" s="2"/>
      <c r="M139" s="2"/>
    </row>
    <row r="140" spans="1:13" ht="42.75" customHeight="1" x14ac:dyDescent="0.2">
      <c r="A140" s="84" t="s">
        <v>116</v>
      </c>
      <c r="B140" s="160">
        <f>SUM(B135:B139)</f>
        <v>0</v>
      </c>
      <c r="C140" s="160">
        <f>SUM(C135:C139)</f>
        <v>0</v>
      </c>
      <c r="D140" s="161">
        <f>SUM(D135:D139)</f>
        <v>0</v>
      </c>
      <c r="E140" s="369">
        <f>B140+C140</f>
        <v>0</v>
      </c>
      <c r="F140" s="370"/>
      <c r="G140" s="88"/>
      <c r="H140" s="88"/>
    </row>
    <row r="141" spans="1:13" ht="30" customHeight="1" x14ac:dyDescent="0.2">
      <c r="A141" s="89" t="s">
        <v>107</v>
      </c>
      <c r="B141" s="157">
        <f>ROUND(B140*0.5,2)</f>
        <v>0</v>
      </c>
      <c r="C141" s="142" t="s">
        <v>20</v>
      </c>
      <c r="D141" s="156">
        <f>B141</f>
        <v>0</v>
      </c>
      <c r="E141" s="90"/>
      <c r="F141" s="88"/>
      <c r="G141" s="88"/>
      <c r="H141" s="88"/>
    </row>
    <row r="142" spans="1:13" ht="30" customHeight="1" x14ac:dyDescent="0.2">
      <c r="A142" s="86" t="s">
        <v>108</v>
      </c>
      <c r="B142" s="162" t="s">
        <v>20</v>
      </c>
      <c r="C142" s="157">
        <f>ROUND(C140*0.25,2)</f>
        <v>0</v>
      </c>
      <c r="D142" s="156">
        <f>C142</f>
        <v>0</v>
      </c>
      <c r="E142" s="90"/>
      <c r="F142" s="88"/>
      <c r="G142" s="88"/>
      <c r="H142" s="88"/>
    </row>
    <row r="143" spans="1:13" ht="30" customHeight="1" x14ac:dyDescent="0.2">
      <c r="A143" s="91" t="s">
        <v>17</v>
      </c>
      <c r="B143" s="157">
        <f>IF(B13=1,ROUND(B140*20%,2),0)</f>
        <v>0</v>
      </c>
      <c r="C143" s="157">
        <f>IF(B13=1,ROUND(C140*20%,2),0)</f>
        <v>0</v>
      </c>
      <c r="D143" s="156">
        <f>B143+C143</f>
        <v>0</v>
      </c>
      <c r="E143" s="90"/>
      <c r="F143" s="88"/>
      <c r="G143" s="88"/>
      <c r="H143" s="88"/>
    </row>
    <row r="144" spans="1:13" ht="30" customHeight="1" x14ac:dyDescent="0.2">
      <c r="A144" s="91" t="s">
        <v>25</v>
      </c>
      <c r="B144" s="157">
        <f>IF(B13=2,ROUND(B140*10%,2),0)</f>
        <v>0</v>
      </c>
      <c r="C144" s="157">
        <f>IF(B13=2,ROUND(C140*10%,2),0)</f>
        <v>0</v>
      </c>
      <c r="D144" s="152">
        <f>B144+C144</f>
        <v>0</v>
      </c>
      <c r="E144" s="90"/>
      <c r="F144" s="88"/>
      <c r="G144" s="88"/>
      <c r="H144" s="88"/>
    </row>
    <row r="145" spans="1:13" ht="30" customHeight="1" x14ac:dyDescent="0.2">
      <c r="A145" s="91" t="s">
        <v>54</v>
      </c>
      <c r="B145" s="157">
        <f>IF(B14=1,IF(B13=1,ROUND(B140*10%,2),ROUND(B140*15%,2)),0)</f>
        <v>0</v>
      </c>
      <c r="C145" s="157">
        <f>IF(B14=1,ROUND(C140*15%,2),0)</f>
        <v>0</v>
      </c>
      <c r="D145" s="152">
        <f>B145+C145</f>
        <v>0</v>
      </c>
      <c r="E145" s="92"/>
      <c r="F145" s="88"/>
      <c r="G145" s="88"/>
      <c r="H145" s="88"/>
    </row>
    <row r="146" spans="1:13" ht="30" customHeight="1" thickBot="1" x14ac:dyDescent="0.25">
      <c r="A146" s="93" t="s">
        <v>109</v>
      </c>
      <c r="B146" s="163">
        <f>B141+B143+B144+B145</f>
        <v>0</v>
      </c>
      <c r="C146" s="163">
        <f>C142+C143+C144+C145</f>
        <v>0</v>
      </c>
      <c r="D146" s="164">
        <f>SUM(D141:D145)</f>
        <v>0</v>
      </c>
      <c r="E146" s="373">
        <f>B146+C146</f>
        <v>0</v>
      </c>
      <c r="F146" s="374"/>
      <c r="G146" s="88"/>
      <c r="H146" s="88"/>
    </row>
    <row r="147" spans="1:13" ht="30" customHeight="1" thickBot="1" x14ac:dyDescent="0.25">
      <c r="A147" s="94" t="s">
        <v>55</v>
      </c>
      <c r="B147" s="95" t="e">
        <f>ROUND((B146/B140),2)</f>
        <v>#DIV/0!</v>
      </c>
      <c r="C147" s="95" t="e">
        <f>ROUND((C146/C140),2)</f>
        <v>#DIV/0!</v>
      </c>
      <c r="D147" s="96" t="s">
        <v>20</v>
      </c>
      <c r="E147" s="90"/>
      <c r="F147" s="88"/>
      <c r="G147" s="88"/>
      <c r="H147" t="s">
        <v>121</v>
      </c>
    </row>
    <row r="148" spans="1:13" ht="30" customHeight="1" thickBot="1" x14ac:dyDescent="0.25">
      <c r="A148" s="288" t="s">
        <v>28</v>
      </c>
      <c r="B148" s="289"/>
      <c r="C148" s="290"/>
      <c r="D148" s="165">
        <f>D140-D146</f>
        <v>0</v>
      </c>
      <c r="E148" s="90"/>
      <c r="F148" s="88"/>
      <c r="G148" s="88"/>
      <c r="H148" t="s">
        <v>117</v>
      </c>
    </row>
    <row r="149" spans="1:13" ht="13.5" customHeight="1" x14ac:dyDescent="0.2">
      <c r="A149" s="14"/>
      <c r="B149" s="14"/>
      <c r="C149" s="14"/>
      <c r="D149" s="15"/>
      <c r="E149" s="13"/>
    </row>
    <row r="150" spans="1:13" x14ac:dyDescent="0.2">
      <c r="A150" s="14"/>
      <c r="B150" s="14"/>
      <c r="C150" s="14"/>
      <c r="D150" s="15"/>
      <c r="E150" s="13"/>
    </row>
    <row r="151" spans="1:13" ht="22.5" customHeight="1" x14ac:dyDescent="0.2">
      <c r="A151" s="16"/>
      <c r="B151" s="16"/>
      <c r="C151" s="16"/>
      <c r="D151" s="16"/>
      <c r="E151" s="16"/>
      <c r="F151" s="16"/>
      <c r="G151" s="177"/>
      <c r="J151" s="16"/>
      <c r="K151" s="16"/>
      <c r="L151" s="16"/>
      <c r="M151" s="16"/>
    </row>
    <row r="152" spans="1:13" ht="31.5" customHeight="1" x14ac:dyDescent="0.2">
      <c r="A152" s="319" t="s">
        <v>123</v>
      </c>
      <c r="B152" s="389"/>
      <c r="C152" s="389"/>
      <c r="D152" s="389"/>
      <c r="E152" s="389"/>
      <c r="F152" s="389"/>
      <c r="G152" s="389"/>
      <c r="J152" s="16"/>
      <c r="K152" s="16"/>
      <c r="L152" s="16"/>
      <c r="M152" s="16"/>
    </row>
    <row r="153" spans="1:13" ht="22.5" customHeight="1" x14ac:dyDescent="0.2">
      <c r="A153" s="16"/>
      <c r="B153" s="16"/>
      <c r="C153" s="16"/>
      <c r="D153" s="16"/>
      <c r="E153" s="16"/>
      <c r="F153" s="16"/>
      <c r="J153" s="16"/>
      <c r="K153" s="16"/>
      <c r="L153" s="16"/>
      <c r="M153" s="16"/>
    </row>
    <row r="154" spans="1:13" ht="22.5" customHeight="1" x14ac:dyDescent="0.2">
      <c r="A154" s="16"/>
      <c r="B154" s="16"/>
      <c r="C154" s="16"/>
      <c r="D154" s="16"/>
      <c r="E154" s="16"/>
      <c r="F154" s="16"/>
      <c r="K154" s="16"/>
      <c r="L154" s="16"/>
      <c r="M154" s="16"/>
    </row>
    <row r="156" spans="1:13" ht="15.75" x14ac:dyDescent="0.2">
      <c r="A156" s="32"/>
      <c r="B156" s="32"/>
      <c r="C156" s="32"/>
      <c r="D156" s="32"/>
      <c r="E156" s="32"/>
      <c r="F156" s="32"/>
      <c r="K156" s="32"/>
      <c r="L156" s="32"/>
    </row>
    <row r="157" spans="1:13" x14ac:dyDescent="0.2">
      <c r="A157" s="43"/>
      <c r="B157" s="44"/>
      <c r="C157" s="44"/>
      <c r="D157" s="44"/>
      <c r="E157" s="44"/>
    </row>
  </sheetData>
  <protectedRanges>
    <protectedRange sqref="A127:M130" name="Range8_1"/>
    <protectedRange sqref="B11:J14" name="Range1_1_1"/>
    <protectedRange sqref="A40:B45 I40:M45 F40:G45" name="Range2_1_1"/>
    <protectedRange sqref="H40:H45" name="Range2_1_1_1"/>
    <protectedRange sqref="F48" name="Range3_1_1"/>
    <protectedRange sqref="G48" name="Range3_1_2"/>
    <protectedRange sqref="A82:A86 D82:M86 B84:C86 B118:C120" name="Range5_1_1"/>
    <protectedRange sqref="A68:B73 I68:I73 F68:F71 C72:F72 J68:J72" name="Range4_1_2"/>
    <protectedRange sqref="C73:F73 J73" name="Range4_1_1_1"/>
    <protectedRange sqref="A116:A120 D116:M120" name="Range7_1_1"/>
    <protectedRange sqref="A106:M107 A102:B105 F102:M105" name="Range6_1_1"/>
    <protectedRange sqref="C40:E45" name="Range2_1"/>
    <protectedRange sqref="C68:E71" name="Range4_1"/>
    <protectedRange sqref="C102:E105" name="Range6_1"/>
    <protectedRange sqref="G68:H73" name="Range4_1_2_1"/>
  </protectedRanges>
  <mergeCells count="60">
    <mergeCell ref="I65:I67"/>
    <mergeCell ref="D66:D67"/>
    <mergeCell ref="E66:E67"/>
    <mergeCell ref="A2:J2"/>
    <mergeCell ref="A4:J4"/>
    <mergeCell ref="A9:J9"/>
    <mergeCell ref="B11:J11"/>
    <mergeCell ref="B12:J12"/>
    <mergeCell ref="B13:J13"/>
    <mergeCell ref="B14:J14"/>
    <mergeCell ref="A16:J22"/>
    <mergeCell ref="H10:J10"/>
    <mergeCell ref="A37:A39"/>
    <mergeCell ref="B37:B39"/>
    <mergeCell ref="C37:C39"/>
    <mergeCell ref="D37:E38"/>
    <mergeCell ref="B48:E48"/>
    <mergeCell ref="D65:E65"/>
    <mergeCell ref="F37:G38"/>
    <mergeCell ref="H37:H39"/>
    <mergeCell ref="F99:F101"/>
    <mergeCell ref="G99:G101"/>
    <mergeCell ref="H99:H101"/>
    <mergeCell ref="F65:F67"/>
    <mergeCell ref="G65:G67"/>
    <mergeCell ref="H65:H67"/>
    <mergeCell ref="A79:D79"/>
    <mergeCell ref="A99:A101"/>
    <mergeCell ref="A65:A67"/>
    <mergeCell ref="B65:B67"/>
    <mergeCell ref="C65:C67"/>
    <mergeCell ref="A52:G52"/>
    <mergeCell ref="K1:L1"/>
    <mergeCell ref="A148:C148"/>
    <mergeCell ref="A113:H113"/>
    <mergeCell ref="A132:F132"/>
    <mergeCell ref="E134:F134"/>
    <mergeCell ref="G134:H134"/>
    <mergeCell ref="E136:F136"/>
    <mergeCell ref="G136:H136"/>
    <mergeCell ref="E137:F137"/>
    <mergeCell ref="E146:F146"/>
    <mergeCell ref="G137:H137"/>
    <mergeCell ref="E138:F138"/>
    <mergeCell ref="G138:H138"/>
    <mergeCell ref="E139:F139"/>
    <mergeCell ref="G139:H139"/>
    <mergeCell ref="E140:F140"/>
    <mergeCell ref="A76:G76"/>
    <mergeCell ref="A90:G90"/>
    <mergeCell ref="A111:G111"/>
    <mergeCell ref="A125:G125"/>
    <mergeCell ref="A152:G152"/>
    <mergeCell ref="B108:E108"/>
    <mergeCell ref="E135:F135"/>
    <mergeCell ref="G135:H135"/>
    <mergeCell ref="B99:B101"/>
    <mergeCell ref="C99:C101"/>
    <mergeCell ref="D99:D100"/>
    <mergeCell ref="E99:E10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&amp;CНИФ - 11 сесия</oddFooter>
  </headerFooter>
  <rowBreaks count="3" manualBreakCount="3">
    <brk id="60" max="16383" man="1"/>
    <brk id="94" max="16383" man="1"/>
    <brk id="1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view="pageBreakPreview" topLeftCell="A100" zoomScaleNormal="100" zoomScaleSheetLayoutView="100" workbookViewId="0">
      <selection activeCell="K10" sqref="K10"/>
    </sheetView>
  </sheetViews>
  <sheetFormatPr defaultRowHeight="12.75" x14ac:dyDescent="0.2"/>
  <cols>
    <col min="1" max="1" width="30" customWidth="1"/>
    <col min="2" max="2" width="9.85546875" customWidth="1"/>
    <col min="3" max="3" width="10" customWidth="1"/>
    <col min="4" max="4" width="10.28515625" customWidth="1"/>
    <col min="6" max="6" width="11.5703125" customWidth="1"/>
    <col min="7" max="8" width="9.140625" customWidth="1"/>
    <col min="9" max="9" width="10.28515625" customWidth="1"/>
    <col min="10" max="10" width="6.5703125" customWidth="1"/>
    <col min="11" max="11" width="8.42578125" customWidth="1"/>
    <col min="12" max="13" width="10.42578125" customWidth="1"/>
  </cols>
  <sheetData>
    <row r="1" spans="1:13" x14ac:dyDescent="0.2">
      <c r="J1" s="301" t="s">
        <v>57</v>
      </c>
      <c r="K1" s="402"/>
    </row>
    <row r="3" spans="1:13" x14ac:dyDescent="0.2">
      <c r="A3" s="301" t="s">
        <v>37</v>
      </c>
      <c r="B3" s="301"/>
      <c r="C3" s="301"/>
      <c r="D3" s="301"/>
      <c r="E3" s="301"/>
      <c r="F3" s="301"/>
      <c r="G3" s="301"/>
      <c r="H3" s="301"/>
      <c r="I3" s="301"/>
      <c r="J3" s="301"/>
    </row>
    <row r="5" spans="1:13" x14ac:dyDescent="0.2">
      <c r="A5" s="302" t="s">
        <v>94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1:13" x14ac:dyDescent="0.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3" x14ac:dyDescent="0.2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3" x14ac:dyDescent="0.2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3" ht="15.75" x14ac:dyDescent="0.25">
      <c r="B9" s="41"/>
      <c r="C9" s="41"/>
      <c r="D9" s="41"/>
      <c r="E9" s="41"/>
      <c r="F9" s="41"/>
      <c r="G9" s="41"/>
      <c r="H9" s="41"/>
      <c r="I9" s="41"/>
      <c r="J9" s="41"/>
      <c r="K9" s="35"/>
      <c r="L9" s="35"/>
      <c r="M9" s="35"/>
    </row>
    <row r="10" spans="1:13" ht="48.75" customHeight="1" x14ac:dyDescent="0.25">
      <c r="A10" s="321" t="s">
        <v>30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5"/>
      <c r="L10" s="35"/>
      <c r="M10" s="35"/>
    </row>
    <row r="11" spans="1:13" ht="28.5" customHeight="1" thickBot="1" x14ac:dyDescent="0.3">
      <c r="A11" s="42"/>
      <c r="B11" s="42"/>
      <c r="C11" s="42"/>
      <c r="D11" s="42"/>
      <c r="E11" s="42"/>
      <c r="F11" s="42"/>
      <c r="G11" s="42"/>
      <c r="H11" s="393" t="s">
        <v>15</v>
      </c>
      <c r="I11" s="393"/>
      <c r="J11" s="393"/>
      <c r="K11" s="179"/>
      <c r="L11" s="35"/>
      <c r="M11" s="35"/>
    </row>
    <row r="12" spans="1:13" ht="40.5" customHeight="1" thickBot="1" x14ac:dyDescent="0.25">
      <c r="A12" s="168" t="s">
        <v>82</v>
      </c>
      <c r="B12" s="322"/>
      <c r="C12" s="323"/>
      <c r="D12" s="323"/>
      <c r="E12" s="323"/>
      <c r="F12" s="323"/>
      <c r="G12" s="323"/>
      <c r="H12" s="323"/>
      <c r="I12" s="323"/>
      <c r="J12" s="324"/>
      <c r="K12" s="36"/>
      <c r="L12" s="36"/>
      <c r="M12" s="37"/>
    </row>
    <row r="13" spans="1:13" ht="38.25" customHeight="1" thickBot="1" x14ac:dyDescent="0.25">
      <c r="A13" s="168" t="s">
        <v>7</v>
      </c>
      <c r="B13" s="322"/>
      <c r="C13" s="323"/>
      <c r="D13" s="323"/>
      <c r="E13" s="323"/>
      <c r="F13" s="323"/>
      <c r="G13" s="323"/>
      <c r="H13" s="323"/>
      <c r="I13" s="323"/>
      <c r="J13" s="324"/>
      <c r="K13" s="36"/>
      <c r="L13" s="36"/>
      <c r="M13" s="37"/>
    </row>
    <row r="14" spans="1:13" ht="97.5" customHeight="1" thickBot="1" x14ac:dyDescent="0.25">
      <c r="A14" s="166" t="s">
        <v>124</v>
      </c>
      <c r="B14" s="325"/>
      <c r="C14" s="326"/>
      <c r="D14" s="326"/>
      <c r="E14" s="326"/>
      <c r="F14" s="326"/>
      <c r="G14" s="326"/>
      <c r="H14" s="326"/>
      <c r="I14" s="326"/>
      <c r="J14" s="327"/>
      <c r="K14" s="37"/>
      <c r="L14" s="37"/>
      <c r="M14" s="37"/>
    </row>
    <row r="15" spans="1:13" ht="76.5" customHeight="1" thickBot="1" x14ac:dyDescent="0.25">
      <c r="A15" s="166" t="s">
        <v>70</v>
      </c>
      <c r="B15" s="325"/>
      <c r="C15" s="326"/>
      <c r="D15" s="326"/>
      <c r="E15" s="326"/>
      <c r="F15" s="326"/>
      <c r="G15" s="326"/>
      <c r="H15" s="326"/>
      <c r="I15" s="326"/>
      <c r="J15" s="327"/>
      <c r="K15" s="37"/>
      <c r="L15" s="37"/>
      <c r="M15" s="37"/>
    </row>
    <row r="16" spans="1:13" x14ac:dyDescent="0.2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5"/>
      <c r="L16" s="5"/>
      <c r="M16" s="4"/>
    </row>
    <row r="17" spans="1:13" ht="12.75" customHeight="1" x14ac:dyDescent="0.2">
      <c r="A17" s="330" t="s">
        <v>125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8"/>
      <c r="L17" s="38"/>
      <c r="M17" s="4"/>
    </row>
    <row r="18" spans="1:13" x14ac:dyDescent="0.2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4"/>
      <c r="L18" s="4"/>
      <c r="M18" s="4"/>
    </row>
    <row r="19" spans="1:13" x14ac:dyDescent="0.2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4"/>
      <c r="L19" s="4"/>
      <c r="M19" s="4"/>
    </row>
    <row r="20" spans="1:13" x14ac:dyDescent="0.2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4"/>
      <c r="L20" s="4"/>
      <c r="M20" s="4"/>
    </row>
    <row r="21" spans="1:13" x14ac:dyDescent="0.2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4"/>
      <c r="L21" s="4"/>
      <c r="M21" s="4"/>
    </row>
    <row r="22" spans="1:13" x14ac:dyDescent="0.2">
      <c r="A22" s="330"/>
      <c r="B22" s="330"/>
      <c r="C22" s="330"/>
      <c r="D22" s="330"/>
      <c r="E22" s="330"/>
      <c r="F22" s="330"/>
      <c r="G22" s="330"/>
      <c r="H22" s="330"/>
      <c r="I22" s="330"/>
      <c r="J22" s="330"/>
      <c r="K22" s="4"/>
      <c r="L22" s="4"/>
      <c r="M22" s="4"/>
    </row>
    <row r="23" spans="1:13" x14ac:dyDescent="0.2">
      <c r="A23" s="330"/>
      <c r="B23" s="330"/>
      <c r="C23" s="330"/>
      <c r="D23" s="330"/>
      <c r="E23" s="330"/>
      <c r="F23" s="330"/>
      <c r="G23" s="330"/>
      <c r="H23" s="330"/>
      <c r="I23" s="330"/>
      <c r="J23" s="330"/>
      <c r="K23" s="4"/>
      <c r="L23" s="4"/>
      <c r="M23" s="4"/>
    </row>
    <row r="24" spans="1:13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4"/>
      <c r="L24" s="4"/>
      <c r="M24" s="4"/>
    </row>
    <row r="25" spans="1:13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"/>
      <c r="L25" s="4"/>
      <c r="M25" s="4"/>
    </row>
    <row r="26" spans="1:13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"/>
      <c r="L26" s="4"/>
      <c r="M26" s="4"/>
    </row>
    <row r="27" spans="1:13" x14ac:dyDescent="0.2">
      <c r="A27" s="10"/>
      <c r="B27" s="11"/>
      <c r="C27" s="11"/>
      <c r="D27" s="11"/>
      <c r="E27" s="11"/>
      <c r="F27" s="5"/>
      <c r="G27" s="5"/>
      <c r="H27" s="5"/>
      <c r="I27" s="9"/>
      <c r="J27" s="4"/>
      <c r="K27" s="4"/>
      <c r="L27" s="4"/>
      <c r="M27" s="4"/>
    </row>
    <row r="29" spans="1:13" x14ac:dyDescent="0.2">
      <c r="A29" s="8" t="s">
        <v>9</v>
      </c>
    </row>
    <row r="30" spans="1:13" ht="13.5" thickBot="1" x14ac:dyDescent="0.25">
      <c r="A30" s="28"/>
      <c r="B30" s="28"/>
      <c r="C30" s="28"/>
      <c r="D30" s="28"/>
      <c r="E30" s="28"/>
      <c r="F30" s="28"/>
      <c r="G30" s="28"/>
      <c r="H30" s="58" t="s">
        <v>51</v>
      </c>
      <c r="I30" s="28"/>
      <c r="J30" s="28"/>
      <c r="K30" s="28"/>
      <c r="L30" s="28"/>
    </row>
    <row r="31" spans="1:13" x14ac:dyDescent="0.2">
      <c r="A31" s="331" t="s">
        <v>60</v>
      </c>
      <c r="B31" s="328" t="s">
        <v>0</v>
      </c>
      <c r="C31" s="328" t="s">
        <v>18</v>
      </c>
      <c r="D31" s="328" t="s">
        <v>59</v>
      </c>
      <c r="E31" s="328"/>
      <c r="F31" s="328" t="s">
        <v>1</v>
      </c>
      <c r="G31" s="328"/>
      <c r="H31" s="390" t="s">
        <v>24</v>
      </c>
    </row>
    <row r="32" spans="1:13" x14ac:dyDescent="0.2">
      <c r="A32" s="332"/>
      <c r="B32" s="329"/>
      <c r="C32" s="329"/>
      <c r="D32" s="329"/>
      <c r="E32" s="329"/>
      <c r="F32" s="329"/>
      <c r="G32" s="329"/>
      <c r="H32" s="391"/>
    </row>
    <row r="33" spans="1:12" ht="13.5" thickBot="1" x14ac:dyDescent="0.25">
      <c r="A33" s="333"/>
      <c r="B33" s="337"/>
      <c r="C33" s="337"/>
      <c r="D33" s="82" t="s">
        <v>31</v>
      </c>
      <c r="E33" s="82" t="s">
        <v>32</v>
      </c>
      <c r="F33" s="82" t="s">
        <v>31</v>
      </c>
      <c r="G33" s="82" t="s">
        <v>32</v>
      </c>
      <c r="H33" s="392"/>
    </row>
    <row r="34" spans="1:12" ht="22.5" customHeight="1" x14ac:dyDescent="0.2">
      <c r="A34" s="67" t="s">
        <v>10</v>
      </c>
      <c r="B34" s="68"/>
      <c r="C34" s="69"/>
      <c r="D34" s="219"/>
      <c r="E34" s="220"/>
      <c r="F34" s="111">
        <f t="shared" ref="F34:F39" si="0">C34*D34</f>
        <v>0</v>
      </c>
      <c r="G34" s="111">
        <f t="shared" ref="G34:G39" si="1">C34*E34</f>
        <v>0</v>
      </c>
      <c r="H34" s="112">
        <f t="shared" ref="H34:H39" si="2">SUM(F34:G34)</f>
        <v>0</v>
      </c>
    </row>
    <row r="35" spans="1:12" ht="22.5" customHeight="1" x14ac:dyDescent="0.2">
      <c r="A35" s="70" t="s">
        <v>11</v>
      </c>
      <c r="B35" s="71"/>
      <c r="C35" s="72"/>
      <c r="D35" s="221"/>
      <c r="E35" s="222"/>
      <c r="F35" s="113">
        <f t="shared" si="0"/>
        <v>0</v>
      </c>
      <c r="G35" s="113">
        <f t="shared" si="1"/>
        <v>0</v>
      </c>
      <c r="H35" s="112">
        <f t="shared" si="2"/>
        <v>0</v>
      </c>
    </row>
    <row r="36" spans="1:12" ht="22.5" customHeight="1" x14ac:dyDescent="0.2">
      <c r="A36" s="70" t="s">
        <v>12</v>
      </c>
      <c r="B36" s="71"/>
      <c r="C36" s="72"/>
      <c r="D36" s="220"/>
      <c r="E36" s="222"/>
      <c r="F36" s="113">
        <f t="shared" si="0"/>
        <v>0</v>
      </c>
      <c r="G36" s="113">
        <f t="shared" si="1"/>
        <v>0</v>
      </c>
      <c r="H36" s="112">
        <f t="shared" si="2"/>
        <v>0</v>
      </c>
    </row>
    <row r="37" spans="1:12" ht="22.5" customHeight="1" x14ac:dyDescent="0.2">
      <c r="A37" s="70" t="s">
        <v>13</v>
      </c>
      <c r="B37" s="71"/>
      <c r="C37" s="72"/>
      <c r="D37" s="223"/>
      <c r="E37" s="222"/>
      <c r="F37" s="113">
        <f t="shared" si="0"/>
        <v>0</v>
      </c>
      <c r="G37" s="113">
        <f t="shared" si="1"/>
        <v>0</v>
      </c>
      <c r="H37" s="112">
        <f t="shared" si="2"/>
        <v>0</v>
      </c>
    </row>
    <row r="38" spans="1:12" ht="22.5" customHeight="1" x14ac:dyDescent="0.2">
      <c r="A38" s="70" t="s">
        <v>64</v>
      </c>
      <c r="B38" s="71"/>
      <c r="C38" s="72"/>
      <c r="D38" s="223"/>
      <c r="E38" s="222"/>
      <c r="F38" s="113">
        <f t="shared" si="0"/>
        <v>0</v>
      </c>
      <c r="G38" s="113">
        <f t="shared" si="1"/>
        <v>0</v>
      </c>
      <c r="H38" s="112">
        <f t="shared" si="2"/>
        <v>0</v>
      </c>
    </row>
    <row r="39" spans="1:12" ht="22.5" customHeight="1" x14ac:dyDescent="0.2">
      <c r="A39" s="70" t="s">
        <v>65</v>
      </c>
      <c r="B39" s="71"/>
      <c r="C39" s="72"/>
      <c r="D39" s="223"/>
      <c r="E39" s="222"/>
      <c r="F39" s="113">
        <f t="shared" si="0"/>
        <v>0</v>
      </c>
      <c r="G39" s="113">
        <f t="shared" si="1"/>
        <v>0</v>
      </c>
      <c r="H39" s="112">
        <f t="shared" si="2"/>
        <v>0</v>
      </c>
    </row>
    <row r="40" spans="1:12" ht="37.5" customHeight="1" x14ac:dyDescent="0.2">
      <c r="A40" s="73" t="s">
        <v>29</v>
      </c>
      <c r="B40" s="74"/>
      <c r="C40" s="75"/>
      <c r="D40" s="75"/>
      <c r="E40" s="76"/>
      <c r="F40" s="114">
        <f>SUM(F34:F39)</f>
        <v>0</v>
      </c>
      <c r="G40" s="114">
        <f>SUM(G34:G39)</f>
        <v>0</v>
      </c>
      <c r="H40" s="115">
        <f>SUM(H34:H39)</f>
        <v>0</v>
      </c>
    </row>
    <row r="41" spans="1:12" ht="16.5" customHeight="1" x14ac:dyDescent="0.2">
      <c r="A41" s="73" t="s">
        <v>42</v>
      </c>
      <c r="B41" s="77"/>
      <c r="C41" s="78"/>
      <c r="D41" s="78"/>
      <c r="E41" s="79"/>
      <c r="F41" s="114"/>
      <c r="G41" s="114"/>
      <c r="H41" s="115">
        <f>F40+G40</f>
        <v>0</v>
      </c>
    </row>
    <row r="42" spans="1:12" ht="37.5" customHeight="1" x14ac:dyDescent="0.2">
      <c r="A42" s="73" t="s">
        <v>58</v>
      </c>
      <c r="B42" s="353" t="s">
        <v>26</v>
      </c>
      <c r="C42" s="354"/>
      <c r="D42" s="354"/>
      <c r="E42" s="355"/>
      <c r="F42" s="59">
        <v>0</v>
      </c>
      <c r="G42" s="59">
        <v>0</v>
      </c>
      <c r="H42" s="115">
        <v>0</v>
      </c>
      <c r="I42" s="39"/>
      <c r="J42" s="4"/>
      <c r="K42" s="4"/>
      <c r="L42" s="4"/>
    </row>
    <row r="43" spans="1:12" ht="37.5" customHeight="1" thickBot="1" x14ac:dyDescent="0.25">
      <c r="A43" s="80" t="s">
        <v>23</v>
      </c>
      <c r="B43" s="60"/>
      <c r="C43" s="61"/>
      <c r="D43" s="224">
        <v>0</v>
      </c>
      <c r="E43" s="224">
        <v>0</v>
      </c>
      <c r="F43" s="116">
        <f>ROUND(F40*F42,2)</f>
        <v>0</v>
      </c>
      <c r="G43" s="116">
        <f>ROUND(G40*G42,2)</f>
        <v>0</v>
      </c>
      <c r="H43" s="117">
        <f>SUM(F43:G43)</f>
        <v>0</v>
      </c>
      <c r="I43" s="17"/>
      <c r="J43" s="17"/>
      <c r="K43" s="17"/>
      <c r="L43" s="17"/>
    </row>
    <row r="44" spans="1:12" ht="26.25" customHeight="1" thickBot="1" x14ac:dyDescent="0.25">
      <c r="A44" s="81" t="s">
        <v>39</v>
      </c>
      <c r="B44" s="64"/>
      <c r="C44" s="65"/>
      <c r="D44" s="66">
        <f>SUM(D34:D39)</f>
        <v>0</v>
      </c>
      <c r="E44" s="66">
        <f>SUM(E34:E39)</f>
        <v>0</v>
      </c>
      <c r="F44" s="118">
        <f>F40+F43</f>
        <v>0</v>
      </c>
      <c r="G44" s="118">
        <f>G40+G43</f>
        <v>0</v>
      </c>
      <c r="H44" s="119">
        <f>H40+H43</f>
        <v>0</v>
      </c>
      <c r="I44" s="17"/>
      <c r="J44" s="17"/>
      <c r="K44" s="17"/>
      <c r="L44" s="17"/>
    </row>
    <row r="45" spans="1:12" x14ac:dyDescent="0.2">
      <c r="A45" s="24"/>
      <c r="B45" s="25"/>
      <c r="C45" s="26"/>
      <c r="D45" s="27"/>
      <c r="E45" s="27"/>
      <c r="F45" s="120"/>
      <c r="G45" s="120"/>
      <c r="H45" s="120">
        <f>F44+G44</f>
        <v>0</v>
      </c>
      <c r="I45" s="17"/>
      <c r="J45" s="17"/>
      <c r="K45" s="17"/>
      <c r="L45" s="17"/>
    </row>
    <row r="46" spans="1:12" ht="29.25" customHeight="1" x14ac:dyDescent="0.2">
      <c r="A46" s="319" t="s">
        <v>123</v>
      </c>
      <c r="B46" s="389"/>
      <c r="C46" s="389"/>
      <c r="D46" s="389"/>
      <c r="E46" s="389"/>
      <c r="F46" s="389"/>
      <c r="G46" s="389"/>
      <c r="H46" s="18"/>
      <c r="I46" s="17"/>
      <c r="J46" s="17"/>
      <c r="K46" s="17"/>
      <c r="L46" s="17"/>
    </row>
    <row r="47" spans="1:12" x14ac:dyDescent="0.2">
      <c r="A47" s="24"/>
      <c r="B47" s="25"/>
      <c r="C47" s="26"/>
      <c r="D47" s="27"/>
      <c r="E47" s="27"/>
      <c r="F47" s="18"/>
      <c r="G47" s="18"/>
      <c r="H47" s="18"/>
      <c r="I47" s="17"/>
      <c r="J47" s="17"/>
      <c r="K47" s="17"/>
      <c r="L47" s="17"/>
    </row>
    <row r="48" spans="1:12" x14ac:dyDescent="0.2">
      <c r="A48" s="24"/>
      <c r="B48" s="25"/>
      <c r="C48" s="26"/>
      <c r="D48" s="27"/>
      <c r="E48" s="27"/>
      <c r="F48" s="18"/>
      <c r="G48" s="18"/>
      <c r="H48" s="18"/>
      <c r="I48" s="17"/>
      <c r="J48" s="17"/>
      <c r="K48" s="17"/>
      <c r="L48" s="17"/>
    </row>
    <row r="49" spans="1:12" x14ac:dyDescent="0.2">
      <c r="A49" s="24"/>
      <c r="B49" s="25"/>
      <c r="C49" s="26"/>
      <c r="D49" s="27"/>
      <c r="E49" s="27"/>
      <c r="F49" s="18"/>
      <c r="G49" s="18"/>
      <c r="H49" s="18"/>
      <c r="I49" s="17"/>
      <c r="J49" s="17"/>
      <c r="K49" s="17"/>
      <c r="L49" s="17"/>
    </row>
    <row r="50" spans="1:12" x14ac:dyDescent="0.2">
      <c r="A50" s="24"/>
      <c r="B50" s="25"/>
      <c r="C50" s="26"/>
      <c r="D50" s="27"/>
      <c r="E50" s="27"/>
      <c r="F50" s="18"/>
      <c r="G50" s="18"/>
      <c r="H50" s="18"/>
      <c r="I50" s="17"/>
      <c r="J50" s="17"/>
      <c r="K50" s="17"/>
      <c r="L50" s="17"/>
    </row>
    <row r="51" spans="1:12" x14ac:dyDescent="0.2">
      <c r="A51" s="24"/>
      <c r="B51" s="25"/>
      <c r="C51" s="26"/>
      <c r="D51" s="27"/>
      <c r="E51" s="27"/>
      <c r="F51" s="18"/>
      <c r="G51" s="18"/>
      <c r="H51" s="18"/>
      <c r="I51" s="17"/>
      <c r="J51" s="17"/>
      <c r="K51" s="17"/>
      <c r="L51" s="17"/>
    </row>
    <row r="52" spans="1:12" x14ac:dyDescent="0.2">
      <c r="A52" s="8" t="s">
        <v>68</v>
      </c>
    </row>
    <row r="53" spans="1:12" x14ac:dyDescent="0.2">
      <c r="A53" s="8" t="s">
        <v>14</v>
      </c>
    </row>
    <row r="54" spans="1:12" ht="13.5" thickBot="1" x14ac:dyDescent="0.25">
      <c r="A54" s="8"/>
      <c r="I54" s="58" t="s">
        <v>51</v>
      </c>
    </row>
    <row r="55" spans="1:12" ht="27" customHeight="1" x14ac:dyDescent="0.2">
      <c r="A55" s="334" t="s">
        <v>40</v>
      </c>
      <c r="B55" s="338" t="s">
        <v>66</v>
      </c>
      <c r="C55" s="338" t="s">
        <v>67</v>
      </c>
      <c r="D55" s="346" t="s">
        <v>27</v>
      </c>
      <c r="E55" s="349"/>
      <c r="F55" s="346" t="s">
        <v>2</v>
      </c>
      <c r="G55" s="338" t="s">
        <v>61</v>
      </c>
      <c r="H55" s="346" t="s">
        <v>62</v>
      </c>
      <c r="I55" s="341" t="s">
        <v>24</v>
      </c>
      <c r="J55" s="256"/>
    </row>
    <row r="56" spans="1:12" x14ac:dyDescent="0.2">
      <c r="A56" s="335"/>
      <c r="B56" s="339"/>
      <c r="C56" s="339"/>
      <c r="D56" s="344" t="s">
        <v>31</v>
      </c>
      <c r="E56" s="344" t="s">
        <v>32</v>
      </c>
      <c r="F56" s="347"/>
      <c r="G56" s="339"/>
      <c r="H56" s="347"/>
      <c r="I56" s="342"/>
      <c r="J56" s="257"/>
    </row>
    <row r="57" spans="1:12" ht="66.75" customHeight="1" thickBot="1" x14ac:dyDescent="0.25">
      <c r="A57" s="336"/>
      <c r="B57" s="340"/>
      <c r="C57" s="340"/>
      <c r="D57" s="345"/>
      <c r="E57" s="345"/>
      <c r="F57" s="348"/>
      <c r="G57" s="340"/>
      <c r="H57" s="348"/>
      <c r="I57" s="343"/>
      <c r="J57" s="257"/>
    </row>
    <row r="58" spans="1:12" ht="24" customHeight="1" x14ac:dyDescent="0.2">
      <c r="A58" s="45" t="s">
        <v>10</v>
      </c>
      <c r="B58" s="46"/>
      <c r="C58" s="46"/>
      <c r="D58" s="46"/>
      <c r="E58" s="46"/>
      <c r="F58" s="251"/>
      <c r="G58" s="121">
        <f t="shared" ref="G58:G63" si="3">C58*F58/12*D58</f>
        <v>0</v>
      </c>
      <c r="H58" s="121">
        <f t="shared" ref="H58:H63" si="4">C58*F58/12*E58</f>
        <v>0</v>
      </c>
      <c r="I58" s="122">
        <f t="shared" ref="I58:I63" si="5">SUM(G58:H58)</f>
        <v>0</v>
      </c>
      <c r="J58" s="255"/>
    </row>
    <row r="59" spans="1:12" ht="24" customHeight="1" x14ac:dyDescent="0.2">
      <c r="A59" s="12" t="s">
        <v>11</v>
      </c>
      <c r="B59" s="3"/>
      <c r="C59" s="3"/>
      <c r="D59" s="46"/>
      <c r="E59" s="46"/>
      <c r="F59" s="252"/>
      <c r="G59" s="121">
        <f t="shared" si="3"/>
        <v>0</v>
      </c>
      <c r="H59" s="121">
        <f t="shared" si="4"/>
        <v>0</v>
      </c>
      <c r="I59" s="122">
        <f t="shared" si="5"/>
        <v>0</v>
      </c>
      <c r="J59" s="255"/>
    </row>
    <row r="60" spans="1:12" ht="24" customHeight="1" x14ac:dyDescent="0.2">
      <c r="A60" s="12" t="s">
        <v>12</v>
      </c>
      <c r="B60" s="3"/>
      <c r="C60" s="3"/>
      <c r="D60" s="46"/>
      <c r="E60" s="46"/>
      <c r="F60" s="252"/>
      <c r="G60" s="121">
        <f t="shared" si="3"/>
        <v>0</v>
      </c>
      <c r="H60" s="121">
        <f t="shared" si="4"/>
        <v>0</v>
      </c>
      <c r="I60" s="122">
        <f t="shared" si="5"/>
        <v>0</v>
      </c>
      <c r="J60" s="255"/>
    </row>
    <row r="61" spans="1:12" ht="24" customHeight="1" x14ac:dyDescent="0.2">
      <c r="A61" s="12" t="s">
        <v>13</v>
      </c>
      <c r="B61" s="3"/>
      <c r="C61" s="3"/>
      <c r="D61" s="46"/>
      <c r="E61" s="46"/>
      <c r="F61" s="252"/>
      <c r="G61" s="121">
        <f t="shared" si="3"/>
        <v>0</v>
      </c>
      <c r="H61" s="121">
        <f t="shared" si="4"/>
        <v>0</v>
      </c>
      <c r="I61" s="122">
        <f t="shared" si="5"/>
        <v>0</v>
      </c>
      <c r="J61" s="255"/>
    </row>
    <row r="62" spans="1:12" ht="24" customHeight="1" x14ac:dyDescent="0.2">
      <c r="A62" s="12" t="s">
        <v>64</v>
      </c>
      <c r="B62" s="3"/>
      <c r="C62" s="3"/>
      <c r="D62" s="3"/>
      <c r="E62" s="3"/>
      <c r="F62" s="252"/>
      <c r="G62" s="121">
        <f t="shared" si="3"/>
        <v>0</v>
      </c>
      <c r="H62" s="121">
        <f t="shared" si="4"/>
        <v>0</v>
      </c>
      <c r="I62" s="122">
        <f t="shared" si="5"/>
        <v>0</v>
      </c>
      <c r="J62" s="255"/>
    </row>
    <row r="63" spans="1:12" ht="24" customHeight="1" thickBot="1" x14ac:dyDescent="0.25">
      <c r="A63" s="55" t="s">
        <v>65</v>
      </c>
      <c r="B63" s="56"/>
      <c r="C63" s="56"/>
      <c r="D63" s="56"/>
      <c r="E63" s="56"/>
      <c r="F63" s="253"/>
      <c r="G63" s="121">
        <f t="shared" si="3"/>
        <v>0</v>
      </c>
      <c r="H63" s="121">
        <f t="shared" si="4"/>
        <v>0</v>
      </c>
      <c r="I63" s="123">
        <f t="shared" si="5"/>
        <v>0</v>
      </c>
      <c r="J63" s="255"/>
    </row>
    <row r="64" spans="1:12" ht="24" customHeight="1" thickBot="1" x14ac:dyDescent="0.25">
      <c r="A64" s="63" t="s">
        <v>39</v>
      </c>
      <c r="B64" s="83"/>
      <c r="C64" s="83"/>
      <c r="D64" s="83"/>
      <c r="E64" s="83"/>
      <c r="F64" s="254"/>
      <c r="G64" s="124">
        <f>SUM(G58:G63)</f>
        <v>0</v>
      </c>
      <c r="H64" s="124">
        <f>SUM(H58:H63)</f>
        <v>0</v>
      </c>
      <c r="I64" s="124">
        <f>SUM(I58:I63)</f>
        <v>0</v>
      </c>
      <c r="J64" s="259"/>
    </row>
    <row r="65" spans="1:10" x14ac:dyDescent="0.2">
      <c r="G65" s="120"/>
      <c r="H65" s="125"/>
      <c r="I65" s="125">
        <f>G64+H64</f>
        <v>0</v>
      </c>
    </row>
    <row r="66" spans="1:10" x14ac:dyDescent="0.2">
      <c r="G66" s="120"/>
      <c r="H66" s="125"/>
      <c r="I66" s="125"/>
    </row>
    <row r="67" spans="1:10" ht="27" customHeight="1" x14ac:dyDescent="0.2">
      <c r="A67" s="319" t="s">
        <v>123</v>
      </c>
      <c r="B67" s="389"/>
      <c r="C67" s="389"/>
      <c r="D67" s="389"/>
      <c r="E67" s="389"/>
      <c r="F67" s="389"/>
      <c r="G67" s="389"/>
      <c r="H67" s="125"/>
      <c r="I67" s="125"/>
    </row>
    <row r="69" spans="1:10" x14ac:dyDescent="0.2">
      <c r="A69" s="356" t="s">
        <v>48</v>
      </c>
      <c r="B69" s="356"/>
      <c r="C69" s="356"/>
      <c r="D69" s="356"/>
    </row>
    <row r="70" spans="1:10" ht="13.5" thickBot="1" x14ac:dyDescent="0.25">
      <c r="A70" s="16"/>
      <c r="B70" s="16"/>
      <c r="C70" s="16"/>
      <c r="D70" s="58" t="s">
        <v>51</v>
      </c>
      <c r="E70" s="16"/>
      <c r="F70" s="16"/>
      <c r="G70" s="16"/>
      <c r="H70" s="98"/>
      <c r="I70" s="16"/>
      <c r="J70" s="16"/>
    </row>
    <row r="71" spans="1:10" ht="28.5" customHeight="1" thickBot="1" x14ac:dyDescent="0.25">
      <c r="A71" s="47" t="s">
        <v>45</v>
      </c>
      <c r="B71" s="48" t="s">
        <v>61</v>
      </c>
      <c r="C71" s="48" t="s">
        <v>62</v>
      </c>
      <c r="D71" s="49" t="s">
        <v>72</v>
      </c>
    </row>
    <row r="72" spans="1:10" ht="20.25" customHeight="1" x14ac:dyDescent="0.2">
      <c r="A72" s="45" t="s">
        <v>10</v>
      </c>
      <c r="B72" s="155"/>
      <c r="C72" s="155"/>
      <c r="D72" s="126">
        <f>SUM(B72:C72)</f>
        <v>0</v>
      </c>
    </row>
    <row r="73" spans="1:10" ht="20.25" customHeight="1" x14ac:dyDescent="0.2">
      <c r="A73" s="12" t="s">
        <v>11</v>
      </c>
      <c r="B73" s="157"/>
      <c r="C73" s="157"/>
      <c r="D73" s="127">
        <f>SUM(B73:C73)</f>
        <v>0</v>
      </c>
    </row>
    <row r="74" spans="1:10" ht="20.25" customHeight="1" x14ac:dyDescent="0.2">
      <c r="A74" s="12" t="s">
        <v>12</v>
      </c>
      <c r="B74" s="128"/>
      <c r="C74" s="129"/>
      <c r="D74" s="127">
        <f>SUM(B74:C74)</f>
        <v>0</v>
      </c>
    </row>
    <row r="75" spans="1:10" ht="20.25" customHeight="1" x14ac:dyDescent="0.2">
      <c r="A75" s="12" t="s">
        <v>13</v>
      </c>
      <c r="B75" s="128"/>
      <c r="C75" s="129"/>
      <c r="D75" s="127">
        <f>SUM(B75:C75)</f>
        <v>0</v>
      </c>
    </row>
    <row r="76" spans="1:10" ht="20.25" customHeight="1" thickBot="1" x14ac:dyDescent="0.25">
      <c r="A76" s="55" t="s">
        <v>64</v>
      </c>
      <c r="B76" s="130"/>
      <c r="C76" s="131"/>
      <c r="D76" s="132">
        <f>SUM(B76:C76)</f>
        <v>0</v>
      </c>
    </row>
    <row r="77" spans="1:10" ht="20.25" customHeight="1" thickBot="1" x14ac:dyDescent="0.25">
      <c r="A77" s="81" t="s">
        <v>39</v>
      </c>
      <c r="B77" s="133">
        <f>SUM(B72:B76)</f>
        <v>0</v>
      </c>
      <c r="C77" s="133">
        <f>SUM(C72:C76)</f>
        <v>0</v>
      </c>
      <c r="D77" s="134">
        <f>SUM(D72:D76)</f>
        <v>0</v>
      </c>
    </row>
    <row r="78" spans="1:10" x14ac:dyDescent="0.2">
      <c r="A78" s="19"/>
      <c r="B78" s="135"/>
      <c r="C78" s="135"/>
      <c r="D78" s="136">
        <f>B77+C77</f>
        <v>0</v>
      </c>
    </row>
    <row r="79" spans="1:10" x14ac:dyDescent="0.2">
      <c r="A79" s="19"/>
      <c r="B79" s="20"/>
      <c r="C79" s="20"/>
      <c r="D79" s="20"/>
    </row>
    <row r="80" spans="1:10" ht="29.25" customHeight="1" x14ac:dyDescent="0.2">
      <c r="A80" s="319" t="s">
        <v>123</v>
      </c>
      <c r="B80" s="389"/>
      <c r="C80" s="389"/>
      <c r="D80" s="389"/>
      <c r="E80" s="389"/>
      <c r="F80" s="389"/>
      <c r="G80" s="389"/>
    </row>
    <row r="82" spans="1:8" x14ac:dyDescent="0.2">
      <c r="A82" s="1" t="s">
        <v>56</v>
      </c>
    </row>
    <row r="83" spans="1:8" ht="13.5" thickBot="1" x14ac:dyDescent="0.25">
      <c r="A83" s="16"/>
      <c r="B83" s="16"/>
      <c r="C83" s="16"/>
      <c r="D83" s="16"/>
      <c r="E83" s="16"/>
      <c r="F83" s="16"/>
      <c r="G83" s="16"/>
      <c r="H83" s="58" t="s">
        <v>51</v>
      </c>
    </row>
    <row r="84" spans="1:8" x14ac:dyDescent="0.2">
      <c r="A84" s="334" t="s">
        <v>63</v>
      </c>
      <c r="B84" s="338" t="s">
        <v>43</v>
      </c>
      <c r="C84" s="338" t="s">
        <v>3</v>
      </c>
      <c r="D84" s="360" t="s">
        <v>44</v>
      </c>
      <c r="E84" s="360" t="s">
        <v>44</v>
      </c>
      <c r="F84" s="338" t="s">
        <v>61</v>
      </c>
      <c r="G84" s="338" t="s">
        <v>62</v>
      </c>
      <c r="H84" s="341" t="s">
        <v>24</v>
      </c>
    </row>
    <row r="85" spans="1:8" x14ac:dyDescent="0.2">
      <c r="A85" s="335"/>
      <c r="B85" s="339"/>
      <c r="C85" s="339"/>
      <c r="D85" s="361"/>
      <c r="E85" s="361"/>
      <c r="F85" s="339"/>
      <c r="G85" s="339"/>
      <c r="H85" s="342"/>
    </row>
    <row r="86" spans="1:8" ht="13.5" thickBot="1" x14ac:dyDescent="0.25">
      <c r="A86" s="336"/>
      <c r="B86" s="340"/>
      <c r="C86" s="340"/>
      <c r="D86" s="82" t="s">
        <v>31</v>
      </c>
      <c r="E86" s="82" t="s">
        <v>32</v>
      </c>
      <c r="F86" s="340"/>
      <c r="G86" s="340"/>
      <c r="H86" s="343"/>
    </row>
    <row r="87" spans="1:8" s="101" customFormat="1" ht="19.5" customHeight="1" x14ac:dyDescent="0.2">
      <c r="A87" s="99" t="s">
        <v>10</v>
      </c>
      <c r="B87" s="100"/>
      <c r="C87" s="137"/>
      <c r="D87" s="138"/>
      <c r="E87" s="138"/>
      <c r="F87" s="139">
        <f t="shared" ref="F87:F92" si="6">ROUND(C87*D87,2)</f>
        <v>0</v>
      </c>
      <c r="G87" s="139">
        <f t="shared" ref="G87:G92" si="7">ROUND(C87*E87,2)</f>
        <v>0</v>
      </c>
      <c r="H87" s="140">
        <f t="shared" ref="H87:H92" si="8">SUM(F87:G87)</f>
        <v>0</v>
      </c>
    </row>
    <row r="88" spans="1:8" s="101" customFormat="1" ht="19.5" customHeight="1" x14ac:dyDescent="0.2">
      <c r="A88" s="102" t="s">
        <v>11</v>
      </c>
      <c r="B88" s="103"/>
      <c r="C88" s="141"/>
      <c r="D88" s="142"/>
      <c r="E88" s="142"/>
      <c r="F88" s="143">
        <f t="shared" si="6"/>
        <v>0</v>
      </c>
      <c r="G88" s="143">
        <f t="shared" si="7"/>
        <v>0</v>
      </c>
      <c r="H88" s="140">
        <f t="shared" si="8"/>
        <v>0</v>
      </c>
    </row>
    <row r="89" spans="1:8" s="101" customFormat="1" ht="19.5" customHeight="1" x14ac:dyDescent="0.2">
      <c r="A89" s="102" t="s">
        <v>12</v>
      </c>
      <c r="B89" s="103"/>
      <c r="C89" s="141"/>
      <c r="D89" s="142"/>
      <c r="E89" s="142"/>
      <c r="F89" s="143">
        <f t="shared" si="6"/>
        <v>0</v>
      </c>
      <c r="G89" s="143">
        <f t="shared" si="7"/>
        <v>0</v>
      </c>
      <c r="H89" s="140">
        <f t="shared" si="8"/>
        <v>0</v>
      </c>
    </row>
    <row r="90" spans="1:8" s="101" customFormat="1" ht="19.5" customHeight="1" x14ac:dyDescent="0.2">
      <c r="A90" s="102" t="s">
        <v>13</v>
      </c>
      <c r="B90" s="103"/>
      <c r="C90" s="141"/>
      <c r="D90" s="142"/>
      <c r="E90" s="142"/>
      <c r="F90" s="143">
        <f t="shared" si="6"/>
        <v>0</v>
      </c>
      <c r="G90" s="143">
        <f t="shared" si="7"/>
        <v>0</v>
      </c>
      <c r="H90" s="140">
        <f t="shared" si="8"/>
        <v>0</v>
      </c>
    </row>
    <row r="91" spans="1:8" s="101" customFormat="1" ht="19.5" customHeight="1" x14ac:dyDescent="0.2">
      <c r="A91" s="102" t="s">
        <v>64</v>
      </c>
      <c r="B91" s="103"/>
      <c r="C91" s="141"/>
      <c r="D91" s="142"/>
      <c r="E91" s="142"/>
      <c r="F91" s="143">
        <f t="shared" si="6"/>
        <v>0</v>
      </c>
      <c r="G91" s="143">
        <f t="shared" si="7"/>
        <v>0</v>
      </c>
      <c r="H91" s="140">
        <f t="shared" si="8"/>
        <v>0</v>
      </c>
    </row>
    <row r="92" spans="1:8" s="101" customFormat="1" ht="19.5" customHeight="1" thickBot="1" x14ac:dyDescent="0.25">
      <c r="A92" s="104" t="s">
        <v>65</v>
      </c>
      <c r="B92" s="105"/>
      <c r="C92" s="144"/>
      <c r="D92" s="145"/>
      <c r="E92" s="145"/>
      <c r="F92" s="146">
        <f t="shared" si="6"/>
        <v>0</v>
      </c>
      <c r="G92" s="146">
        <f t="shared" si="7"/>
        <v>0</v>
      </c>
      <c r="H92" s="147">
        <f t="shared" si="8"/>
        <v>0</v>
      </c>
    </row>
    <row r="93" spans="1:8" s="101" customFormat="1" ht="19.5" customHeight="1" thickBot="1" x14ac:dyDescent="0.25">
      <c r="A93" s="81" t="s">
        <v>39</v>
      </c>
      <c r="B93" s="357"/>
      <c r="C93" s="358"/>
      <c r="D93" s="358"/>
      <c r="E93" s="359"/>
      <c r="F93" s="148">
        <f>SUM(F87:F92)</f>
        <v>0</v>
      </c>
      <c r="G93" s="148">
        <f>SUM(G87:G92)</f>
        <v>0</v>
      </c>
      <c r="H93" s="149">
        <f>SUM(H87:H92)</f>
        <v>0</v>
      </c>
    </row>
    <row r="94" spans="1:8" x14ac:dyDescent="0.2">
      <c r="F94" s="125"/>
      <c r="G94" s="125"/>
      <c r="H94" s="150">
        <f>F93+G93</f>
        <v>0</v>
      </c>
    </row>
    <row r="95" spans="1:8" s="2" customFormat="1" x14ac:dyDescent="0.2">
      <c r="A95" s="53"/>
      <c r="B95" s="21"/>
      <c r="C95" s="21"/>
      <c r="D95" s="21"/>
      <c r="E95" s="21"/>
      <c r="F95" s="21"/>
      <c r="G95" s="21"/>
      <c r="H95" s="22"/>
    </row>
    <row r="96" spans="1:8" s="2" customFormat="1" ht="23.25" customHeight="1" x14ac:dyDescent="0.2">
      <c r="A96" s="319" t="s">
        <v>123</v>
      </c>
      <c r="B96" s="389"/>
      <c r="C96" s="389"/>
      <c r="D96" s="389"/>
      <c r="E96" s="389"/>
      <c r="F96" s="389"/>
      <c r="G96" s="389"/>
      <c r="H96" s="22"/>
    </row>
    <row r="97" spans="1:10" s="2" customFormat="1" x14ac:dyDescent="0.2">
      <c r="A97" s="53"/>
      <c r="B97" s="21"/>
      <c r="C97" s="21"/>
      <c r="D97" s="21"/>
      <c r="E97" s="21"/>
      <c r="F97" s="21"/>
      <c r="G97" s="21"/>
      <c r="H97" s="22"/>
    </row>
    <row r="98" spans="1:10" x14ac:dyDescent="0.2">
      <c r="A98" s="380" t="s">
        <v>50</v>
      </c>
      <c r="B98" s="380"/>
      <c r="C98" s="380"/>
      <c r="D98" s="380"/>
      <c r="E98" s="380"/>
      <c r="F98" s="380"/>
      <c r="G98" s="380"/>
      <c r="H98" s="380"/>
    </row>
    <row r="99" spans="1:10" ht="13.5" thickBot="1" x14ac:dyDescent="0.25">
      <c r="A99" s="34"/>
      <c r="B99" s="34"/>
      <c r="C99" s="34"/>
      <c r="D99" s="58" t="s">
        <v>51</v>
      </c>
      <c r="E99" s="34"/>
      <c r="F99" s="34"/>
      <c r="G99" s="34"/>
      <c r="H99" s="34"/>
    </row>
    <row r="100" spans="1:10" ht="33" customHeight="1" thickBot="1" x14ac:dyDescent="0.25">
      <c r="A100" s="47" t="s">
        <v>46</v>
      </c>
      <c r="B100" s="48" t="s">
        <v>61</v>
      </c>
      <c r="C100" s="48" t="s">
        <v>62</v>
      </c>
      <c r="D100" s="49" t="s">
        <v>71</v>
      </c>
    </row>
    <row r="101" spans="1:10" ht="19.5" customHeight="1" x14ac:dyDescent="0.2">
      <c r="A101" s="106" t="s">
        <v>10</v>
      </c>
      <c r="B101" s="137"/>
      <c r="C101" s="137"/>
      <c r="D101" s="151">
        <f>SUM(B101:C101)</f>
        <v>0</v>
      </c>
      <c r="G101" s="6"/>
      <c r="H101" s="7"/>
      <c r="I101" s="7"/>
      <c r="J101" s="7"/>
    </row>
    <row r="102" spans="1:10" ht="19.5" customHeight="1" x14ac:dyDescent="0.2">
      <c r="A102" s="107" t="s">
        <v>11</v>
      </c>
      <c r="B102" s="141"/>
      <c r="C102" s="141"/>
      <c r="D102" s="152">
        <f>SUM(B102:C102)</f>
        <v>0</v>
      </c>
      <c r="G102" s="6"/>
      <c r="H102" s="7"/>
      <c r="I102" s="7"/>
      <c r="J102" s="7"/>
    </row>
    <row r="103" spans="1:10" ht="19.5" customHeight="1" x14ac:dyDescent="0.2">
      <c r="A103" s="108" t="s">
        <v>12</v>
      </c>
      <c r="B103" s="141"/>
      <c r="C103" s="141"/>
      <c r="D103" s="152">
        <f>SUM(B103:C103)</f>
        <v>0</v>
      </c>
      <c r="G103" s="6"/>
      <c r="H103" s="7"/>
      <c r="I103" s="7"/>
      <c r="J103" s="7"/>
    </row>
    <row r="104" spans="1:10" ht="19.5" customHeight="1" x14ac:dyDescent="0.2">
      <c r="A104" s="108" t="s">
        <v>13</v>
      </c>
      <c r="B104" s="141"/>
      <c r="C104" s="141"/>
      <c r="D104" s="152">
        <f>SUM(B104:C104)</f>
        <v>0</v>
      </c>
      <c r="G104" s="6"/>
      <c r="H104" s="7"/>
      <c r="I104" s="7"/>
      <c r="J104" s="7"/>
    </row>
    <row r="105" spans="1:10" ht="19.5" customHeight="1" thickBot="1" x14ac:dyDescent="0.25">
      <c r="A105" s="109" t="s">
        <v>64</v>
      </c>
      <c r="B105" s="144"/>
      <c r="C105" s="144"/>
      <c r="D105" s="153">
        <f>SUM(B105:C105)</f>
        <v>0</v>
      </c>
      <c r="G105" s="6"/>
      <c r="H105" s="7"/>
      <c r="I105" s="7"/>
      <c r="J105" s="7"/>
    </row>
    <row r="106" spans="1:10" ht="19.5" customHeight="1" thickBot="1" x14ac:dyDescent="0.25">
      <c r="A106" s="81" t="s">
        <v>39</v>
      </c>
      <c r="B106" s="148">
        <f>SUM(B101:B105)</f>
        <v>0</v>
      </c>
      <c r="C106" s="148">
        <f>SUM(C101:C105)</f>
        <v>0</v>
      </c>
      <c r="D106" s="149">
        <f>SUM(D101:D105)</f>
        <v>0</v>
      </c>
      <c r="G106" s="6"/>
      <c r="H106" s="7"/>
      <c r="I106" s="7"/>
      <c r="J106" s="7"/>
    </row>
    <row r="107" spans="1:10" x14ac:dyDescent="0.2">
      <c r="A107" s="110"/>
      <c r="B107" s="154"/>
      <c r="C107" s="154"/>
      <c r="D107" s="154">
        <f>B106+C106</f>
        <v>0</v>
      </c>
      <c r="G107" s="6"/>
      <c r="H107" s="7"/>
      <c r="I107" s="7"/>
      <c r="J107" s="7"/>
    </row>
    <row r="108" spans="1:10" ht="15.75" x14ac:dyDescent="0.2">
      <c r="A108" s="23" t="s">
        <v>16</v>
      </c>
      <c r="G108" s="6"/>
      <c r="H108" s="7"/>
      <c r="I108" s="7"/>
      <c r="J108" s="7"/>
    </row>
    <row r="109" spans="1:10" ht="15.75" x14ac:dyDescent="0.2">
      <c r="A109" s="23"/>
      <c r="G109" s="6"/>
      <c r="H109" s="7"/>
      <c r="I109" s="7"/>
      <c r="J109" s="7"/>
    </row>
    <row r="110" spans="1:10" ht="33" customHeight="1" x14ac:dyDescent="0.2">
      <c r="A110" s="319" t="s">
        <v>123</v>
      </c>
      <c r="B110" s="389"/>
      <c r="C110" s="389"/>
      <c r="D110" s="389"/>
      <c r="E110" s="389"/>
      <c r="F110" s="389"/>
      <c r="G110" s="389"/>
      <c r="H110" s="7"/>
      <c r="I110" s="7"/>
      <c r="J110" s="7"/>
    </row>
    <row r="111" spans="1:10" ht="15.75" x14ac:dyDescent="0.2">
      <c r="A111" s="23"/>
      <c r="G111" s="6"/>
      <c r="H111" s="7"/>
      <c r="I111" s="7"/>
      <c r="J111" s="7"/>
    </row>
    <row r="112" spans="1:10" x14ac:dyDescent="0.2">
      <c r="G112" s="6"/>
      <c r="H112" s="7"/>
      <c r="I112" s="7"/>
      <c r="J112" s="7"/>
    </row>
    <row r="113" spans="1:13" x14ac:dyDescent="0.2">
      <c r="A113" s="362" t="s">
        <v>114</v>
      </c>
      <c r="B113" s="362"/>
      <c r="C113" s="362"/>
      <c r="D113" s="362"/>
      <c r="E113" s="362"/>
      <c r="F113" s="362"/>
      <c r="G113" s="6"/>
      <c r="H113" s="7"/>
      <c r="I113" s="7"/>
      <c r="J113" s="7"/>
    </row>
    <row r="114" spans="1:13" ht="13.5" thickBot="1" x14ac:dyDescent="0.25">
      <c r="A114" s="33"/>
      <c r="B114" s="33"/>
      <c r="C114" s="33"/>
      <c r="D114" s="33"/>
      <c r="E114" s="33"/>
      <c r="F114" s="33"/>
      <c r="G114" s="6"/>
      <c r="H114" s="58" t="s">
        <v>51</v>
      </c>
      <c r="I114" s="7"/>
      <c r="J114" s="7"/>
    </row>
    <row r="115" spans="1:13" ht="46.5" customHeight="1" thickBot="1" x14ac:dyDescent="0.25">
      <c r="A115" s="47" t="s">
        <v>38</v>
      </c>
      <c r="B115" s="48" t="s">
        <v>52</v>
      </c>
      <c r="C115" s="48" t="s">
        <v>53</v>
      </c>
      <c r="D115" s="49" t="s">
        <v>71</v>
      </c>
      <c r="E115" s="384" t="s">
        <v>21</v>
      </c>
      <c r="F115" s="384"/>
      <c r="G115" s="387" t="s">
        <v>69</v>
      </c>
      <c r="H115" s="388"/>
    </row>
    <row r="116" spans="1:13" ht="23.25" customHeight="1" x14ac:dyDescent="0.2">
      <c r="A116" s="85" t="s">
        <v>47</v>
      </c>
      <c r="B116" s="155"/>
      <c r="C116" s="155"/>
      <c r="D116" s="156">
        <f>SUM(B116:C116)</f>
        <v>0</v>
      </c>
      <c r="E116" s="381" t="e">
        <f>ROUND(D116/D121,4)</f>
        <v>#DIV/0!</v>
      </c>
      <c r="F116" s="381"/>
      <c r="G116" s="382">
        <v>0.7</v>
      </c>
      <c r="H116" s="383"/>
    </row>
    <row r="117" spans="1:13" ht="31.5" customHeight="1" x14ac:dyDescent="0.2">
      <c r="A117" s="86" t="s">
        <v>14</v>
      </c>
      <c r="B117" s="157"/>
      <c r="C117" s="157"/>
      <c r="D117" s="156">
        <f>SUM(B117:C117)</f>
        <v>0</v>
      </c>
      <c r="E117" s="364" t="e">
        <f>ROUND(D117/D121,4)</f>
        <v>#DIV/0!</v>
      </c>
      <c r="F117" s="364"/>
      <c r="G117" s="396">
        <v>0.5</v>
      </c>
      <c r="H117" s="397"/>
    </row>
    <row r="118" spans="1:13" ht="31.5" customHeight="1" x14ac:dyDescent="0.2">
      <c r="A118" s="86" t="s">
        <v>48</v>
      </c>
      <c r="B118" s="157"/>
      <c r="C118" s="157"/>
      <c r="D118" s="156">
        <f>SUM(B118:C118)</f>
        <v>0</v>
      </c>
      <c r="E118" s="364" t="e">
        <f>ROUND(D118/D121,4)</f>
        <v>#DIV/0!</v>
      </c>
      <c r="F118" s="364"/>
      <c r="G118" s="396">
        <v>0.1</v>
      </c>
      <c r="H118" s="397"/>
    </row>
    <row r="119" spans="1:13" ht="31.5" customHeight="1" x14ac:dyDescent="0.2">
      <c r="A119" s="86" t="s">
        <v>49</v>
      </c>
      <c r="B119" s="157"/>
      <c r="C119" s="157"/>
      <c r="D119" s="156">
        <f>SUM(B119:C119)</f>
        <v>0</v>
      </c>
      <c r="E119" s="364" t="s">
        <v>22</v>
      </c>
      <c r="F119" s="364"/>
      <c r="G119" s="398" t="s">
        <v>22</v>
      </c>
      <c r="H119" s="399"/>
    </row>
    <row r="120" spans="1:13" ht="31.5" customHeight="1" thickBot="1" x14ac:dyDescent="0.25">
      <c r="A120" s="87" t="s">
        <v>50</v>
      </c>
      <c r="B120" s="158"/>
      <c r="C120" s="158"/>
      <c r="D120" s="159">
        <f>SUM(B120:C120)</f>
        <v>0</v>
      </c>
      <c r="E120" s="371" t="s">
        <v>22</v>
      </c>
      <c r="F120" s="371"/>
      <c r="G120" s="400" t="s">
        <v>22</v>
      </c>
      <c r="H120" s="401"/>
      <c r="I120" s="2"/>
      <c r="J120" s="2"/>
      <c r="K120" s="2"/>
      <c r="L120" s="2"/>
      <c r="M120" s="2"/>
    </row>
    <row r="121" spans="1:13" ht="36.75" customHeight="1" x14ac:dyDescent="0.2">
      <c r="A121" s="84" t="s">
        <v>116</v>
      </c>
      <c r="B121" s="160">
        <f>SUM(B116:B120)</f>
        <v>0</v>
      </c>
      <c r="C121" s="160">
        <f>SUM(C116:C120)</f>
        <v>0</v>
      </c>
      <c r="D121" s="161">
        <f>SUM(D116:D120)</f>
        <v>0</v>
      </c>
      <c r="E121" s="369">
        <f>B121+C121</f>
        <v>0</v>
      </c>
      <c r="F121" s="370"/>
      <c r="G121" s="88"/>
      <c r="H121" s="88"/>
    </row>
    <row r="122" spans="1:13" ht="29.25" customHeight="1" x14ac:dyDescent="0.2">
      <c r="A122" s="89" t="s">
        <v>107</v>
      </c>
      <c r="B122" s="157">
        <f>ROUND(B121*0.5,2)</f>
        <v>0</v>
      </c>
      <c r="C122" s="142" t="s">
        <v>20</v>
      </c>
      <c r="D122" s="156">
        <f>B122</f>
        <v>0</v>
      </c>
      <c r="E122" s="90"/>
      <c r="F122" s="88"/>
      <c r="G122" s="88"/>
      <c r="H122" s="88"/>
    </row>
    <row r="123" spans="1:13" ht="29.25" customHeight="1" x14ac:dyDescent="0.2">
      <c r="A123" s="86" t="s">
        <v>108</v>
      </c>
      <c r="B123" s="162" t="s">
        <v>20</v>
      </c>
      <c r="C123" s="157">
        <f>ROUND(C121*0.25,2)</f>
        <v>0</v>
      </c>
      <c r="D123" s="156">
        <f>C123</f>
        <v>0</v>
      </c>
      <c r="E123" s="90"/>
      <c r="F123" s="88"/>
      <c r="G123" s="88"/>
      <c r="H123" s="88"/>
    </row>
    <row r="124" spans="1:13" ht="29.25" customHeight="1" x14ac:dyDescent="0.2">
      <c r="A124" s="91" t="s">
        <v>17</v>
      </c>
      <c r="B124" s="157">
        <f>IF(B14=1,ROUND(B121*20%,2),0)</f>
        <v>0</v>
      </c>
      <c r="C124" s="157">
        <f>IF(B14=1,ROUND(C121*20%,2),0)</f>
        <v>0</v>
      </c>
      <c r="D124" s="156">
        <f>B124+C124</f>
        <v>0</v>
      </c>
      <c r="E124" s="90"/>
      <c r="F124" s="88"/>
      <c r="G124" s="88"/>
      <c r="H124" s="88"/>
    </row>
    <row r="125" spans="1:13" ht="29.25" customHeight="1" x14ac:dyDescent="0.2">
      <c r="A125" s="91" t="s">
        <v>25</v>
      </c>
      <c r="B125" s="157">
        <f>IF(B14=2,ROUND(B121*10%,2),0)</f>
        <v>0</v>
      </c>
      <c r="C125" s="157">
        <f>IF(B14=2,ROUND(C121*10%,2),0)</f>
        <v>0</v>
      </c>
      <c r="D125" s="152">
        <f>B125+C125</f>
        <v>0</v>
      </c>
      <c r="E125" s="90"/>
      <c r="F125" s="88"/>
      <c r="G125" s="88"/>
      <c r="H125" s="88"/>
    </row>
    <row r="126" spans="1:13" ht="29.25" customHeight="1" x14ac:dyDescent="0.2">
      <c r="A126" s="91" t="s">
        <v>54</v>
      </c>
      <c r="B126" s="157">
        <f>IF(B15=1,IF(B14=1,ROUND(B121*10%,2),ROUND(B121*15%,2)),0)</f>
        <v>0</v>
      </c>
      <c r="C126" s="157">
        <f>IF(B15=1,ROUND(C121*15%,2),0)</f>
        <v>0</v>
      </c>
      <c r="D126" s="152">
        <f>B126+C126</f>
        <v>0</v>
      </c>
      <c r="E126" s="92"/>
      <c r="F126" s="88"/>
      <c r="G126" s="88"/>
      <c r="H126" s="88"/>
    </row>
    <row r="127" spans="1:13" ht="29.25" customHeight="1" thickBot="1" x14ac:dyDescent="0.25">
      <c r="A127" s="93" t="s">
        <v>109</v>
      </c>
      <c r="B127" s="163">
        <f>B122+B124+B125+B126</f>
        <v>0</v>
      </c>
      <c r="C127" s="163">
        <f>C123+C124+C125+C126</f>
        <v>0</v>
      </c>
      <c r="D127" s="164">
        <f>SUM(D122:D126)</f>
        <v>0</v>
      </c>
      <c r="E127" s="373">
        <f>B127+C127</f>
        <v>0</v>
      </c>
      <c r="F127" s="374"/>
      <c r="G127" s="176"/>
      <c r="H127" s="88"/>
    </row>
    <row r="128" spans="1:13" ht="29.25" customHeight="1" thickBot="1" x14ac:dyDescent="0.25">
      <c r="A128" s="94" t="s">
        <v>55</v>
      </c>
      <c r="B128" s="95" t="e">
        <f>ROUND((B127/B121),2)</f>
        <v>#DIV/0!</v>
      </c>
      <c r="C128" s="95" t="e">
        <f>ROUND((C127/C121),2)</f>
        <v>#DIV/0!</v>
      </c>
      <c r="D128" s="96" t="s">
        <v>20</v>
      </c>
      <c r="E128" s="90"/>
      <c r="F128" s="88"/>
      <c r="G128" s="88"/>
      <c r="H128" t="s">
        <v>121</v>
      </c>
    </row>
    <row r="129" spans="1:13" ht="18.75" customHeight="1" thickBot="1" x14ac:dyDescent="0.25">
      <c r="A129" s="288" t="s">
        <v>28</v>
      </c>
      <c r="B129" s="289"/>
      <c r="C129" s="290"/>
      <c r="D129" s="165">
        <f>D121-D127</f>
        <v>0</v>
      </c>
      <c r="E129" s="90"/>
      <c r="F129" s="88"/>
      <c r="G129" s="88"/>
      <c r="H129" t="s">
        <v>117</v>
      </c>
    </row>
    <row r="130" spans="1:13" ht="18.75" customHeight="1" x14ac:dyDescent="0.2">
      <c r="A130" s="283"/>
      <c r="B130" s="283"/>
      <c r="C130" s="283"/>
      <c r="D130" s="284"/>
      <c r="E130" s="90"/>
      <c r="F130" s="88"/>
      <c r="G130" s="88"/>
    </row>
    <row r="131" spans="1:13" ht="26.25" customHeight="1" x14ac:dyDescent="0.2">
      <c r="A131" s="319" t="s">
        <v>123</v>
      </c>
      <c r="B131" s="389"/>
      <c r="C131" s="389"/>
      <c r="D131" s="389"/>
      <c r="E131" s="389"/>
      <c r="F131" s="389"/>
      <c r="G131" s="389"/>
    </row>
    <row r="132" spans="1:13" x14ac:dyDescent="0.2">
      <c r="A132" s="14"/>
      <c r="B132" s="14"/>
      <c r="C132" s="14"/>
      <c r="D132" s="15"/>
      <c r="E132" s="13"/>
    </row>
    <row r="133" spans="1:13" x14ac:dyDescent="0.2">
      <c r="A133" s="403"/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</row>
    <row r="134" spans="1:13" x14ac:dyDescent="0.2">
      <c r="A134" s="363"/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</row>
    <row r="135" spans="1:13" x14ac:dyDescent="0.2">
      <c r="A135" s="363"/>
      <c r="B135" s="363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16"/>
    </row>
    <row r="136" spans="1:13" x14ac:dyDescent="0.2">
      <c r="A136" s="363"/>
      <c r="B136" s="363"/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16"/>
    </row>
    <row r="137" spans="1:13" x14ac:dyDescent="0.2">
      <c r="A137" s="363"/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16"/>
    </row>
    <row r="138" spans="1:13" x14ac:dyDescent="0.2">
      <c r="A138" s="363"/>
      <c r="B138" s="363"/>
      <c r="C138" s="363"/>
      <c r="D138" s="363"/>
      <c r="E138" s="363"/>
      <c r="F138" s="363"/>
      <c r="G138" s="363"/>
      <c r="H138" s="363"/>
      <c r="I138" s="363"/>
      <c r="J138" s="363"/>
      <c r="K138" s="363"/>
      <c r="L138" s="363"/>
      <c r="M138" s="16"/>
    </row>
    <row r="139" spans="1:13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">
      <c r="A142" s="16"/>
      <c r="B142" s="16"/>
      <c r="C142" s="16"/>
      <c r="D142" s="16"/>
      <c r="E142" s="16"/>
      <c r="F142" s="16"/>
      <c r="K142" s="16"/>
      <c r="L142" s="16"/>
      <c r="M142" s="16"/>
    </row>
    <row r="144" spans="1:13" ht="15.75" x14ac:dyDescent="0.2">
      <c r="A144" s="32"/>
      <c r="B144" s="32"/>
      <c r="C144" s="32"/>
      <c r="D144" s="32"/>
      <c r="E144" s="32"/>
      <c r="F144" s="32"/>
      <c r="K144" s="32"/>
      <c r="L144" s="32"/>
    </row>
    <row r="145" spans="1:5" x14ac:dyDescent="0.2">
      <c r="A145" s="43"/>
      <c r="B145" s="44"/>
      <c r="C145" s="44"/>
      <c r="D145" s="44"/>
      <c r="E145" s="44"/>
    </row>
  </sheetData>
  <protectedRanges>
    <protectedRange sqref="A101:A105 D101:M105 B103:C105" name="Range7_1"/>
    <protectedRange sqref="A72:A76 D72:M76 B74:C76" name="Range5_1"/>
    <protectedRange sqref="B12:J15" name="Range1_1"/>
    <protectedRange sqref="I34:M39 A34:G39" name="Range2_1"/>
    <protectedRange sqref="A58:B63 I58:I63 C58:F62 J58:J62" name="Range4_1"/>
    <protectedRange sqref="A87:M92" name="Range6_1"/>
    <protectedRange sqref="C63:F63 J63" name="Range4_1_1"/>
    <protectedRange sqref="H34:H39" name="Range2_1_1"/>
    <protectedRange sqref="F42" name="Range3_1_1"/>
    <protectedRange sqref="G42" name="Range3_1_2"/>
    <protectedRange sqref="G58:H63" name="Range4_1_2_1"/>
  </protectedRanges>
  <mergeCells count="66">
    <mergeCell ref="E127:F127"/>
    <mergeCell ref="A3:J3"/>
    <mergeCell ref="A5:J5"/>
    <mergeCell ref="A10:J10"/>
    <mergeCell ref="B12:J12"/>
    <mergeCell ref="B13:J13"/>
    <mergeCell ref="B14:J14"/>
    <mergeCell ref="B15:J15"/>
    <mergeCell ref="A31:A33"/>
    <mergeCell ref="B31:B33"/>
    <mergeCell ref="C31:C33"/>
    <mergeCell ref="D31:E32"/>
    <mergeCell ref="F31:G32"/>
    <mergeCell ref="H31:H33"/>
    <mergeCell ref="A17:J23"/>
    <mergeCell ref="B42:E42"/>
    <mergeCell ref="A55:A57"/>
    <mergeCell ref="B55:B57"/>
    <mergeCell ref="C55:C57"/>
    <mergeCell ref="D55:E55"/>
    <mergeCell ref="F55:F57"/>
    <mergeCell ref="G55:G57"/>
    <mergeCell ref="H55:H57"/>
    <mergeCell ref="I55:I57"/>
    <mergeCell ref="D56:D57"/>
    <mergeCell ref="E56:E57"/>
    <mergeCell ref="G117:H117"/>
    <mergeCell ref="E118:F118"/>
    <mergeCell ref="G118:H118"/>
    <mergeCell ref="A69:D69"/>
    <mergeCell ref="A84:A86"/>
    <mergeCell ref="B84:B86"/>
    <mergeCell ref="C84:C86"/>
    <mergeCell ref="D84:D85"/>
    <mergeCell ref="J1:K1"/>
    <mergeCell ref="A138:L138"/>
    <mergeCell ref="A129:C129"/>
    <mergeCell ref="A133:L133"/>
    <mergeCell ref="A134:L134"/>
    <mergeCell ref="A135:L135"/>
    <mergeCell ref="H11:J11"/>
    <mergeCell ref="E120:F120"/>
    <mergeCell ref="G120:H120"/>
    <mergeCell ref="A136:L136"/>
    <mergeCell ref="A137:L137"/>
    <mergeCell ref="A98:H98"/>
    <mergeCell ref="E121:F121"/>
    <mergeCell ref="A113:F113"/>
    <mergeCell ref="E115:F115"/>
    <mergeCell ref="G115:H115"/>
    <mergeCell ref="A131:G131"/>
    <mergeCell ref="A46:G46"/>
    <mergeCell ref="A67:G67"/>
    <mergeCell ref="A80:G80"/>
    <mergeCell ref="A96:G96"/>
    <mergeCell ref="A110:G110"/>
    <mergeCell ref="E119:F119"/>
    <mergeCell ref="G119:H119"/>
    <mergeCell ref="E84:E85"/>
    <mergeCell ref="F84:F86"/>
    <mergeCell ref="G84:G86"/>
    <mergeCell ref="H84:H86"/>
    <mergeCell ref="B93:E93"/>
    <mergeCell ref="E116:F116"/>
    <mergeCell ref="G116:H116"/>
    <mergeCell ref="E117:F117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&amp;CНИФ - 11 сесия</oddFooter>
  </headerFooter>
  <rowBreaks count="3" manualBreakCount="3">
    <brk id="50" max="11" man="1"/>
    <brk id="78" max="11" man="1"/>
    <brk id="1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Budjet_Proekt</vt:lpstr>
      <vt:lpstr>IZTOCHN_FINANS</vt:lpstr>
      <vt:lpstr>R_DI_BFP_ETAPI</vt:lpstr>
      <vt:lpstr>Koordinator</vt:lpstr>
      <vt:lpstr>Partnior_1</vt:lpstr>
      <vt:lpstr>Partnior_2</vt:lpstr>
      <vt:lpstr>Partnior_3</vt:lpstr>
      <vt:lpstr>Budjet_Proekt!Print_Area</vt:lpstr>
      <vt:lpstr>IZTOCHN_FINANS!Print_Area</vt:lpstr>
      <vt:lpstr>Koordinator!Print_Area</vt:lpstr>
      <vt:lpstr>Partnior_1!Print_Area</vt:lpstr>
      <vt:lpstr>Partnior_2!Print_Area</vt:lpstr>
      <vt:lpstr>Partnior_3!Print_Area</vt:lpstr>
      <vt:lpstr>R_DI_BFP_ETAPI!Print_Area</vt:lpstr>
    </vt:vector>
  </TitlesOfParts>
  <Company>Finsys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Yoanna Cenova</cp:lastModifiedBy>
  <cp:lastPrinted>2020-08-20T07:53:06Z</cp:lastPrinted>
  <dcterms:created xsi:type="dcterms:W3CDTF">2007-09-11T16:21:15Z</dcterms:created>
  <dcterms:modified xsi:type="dcterms:W3CDTF">2020-08-20T08:54:16Z</dcterms:modified>
</cp:coreProperties>
</file>